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7400" windowHeight="9210" activeTab="1"/>
  </bookViews>
  <sheets>
    <sheet name="FDE6015" sheetId="16" r:id="rId1"/>
    <sheet name="điểm danh" sheetId="31" r:id="rId2"/>
  </sheets>
  <definedNames>
    <definedName name="_xlnm._FilterDatabase" localSheetId="1" hidden="1">'điểm danh'!$F$9:$Q$9</definedName>
    <definedName name="_xlnm.Print_Titles" localSheetId="0">'FDE6015'!$25:$25</definedName>
  </definedNames>
  <calcPr calcId="145621"/>
</workbook>
</file>

<file path=xl/calcChain.xml><?xml version="1.0" encoding="utf-8"?>
<calcChain xmlns="http://schemas.openxmlformats.org/spreadsheetml/2006/main">
  <c r="O35" i="16" l="1"/>
  <c r="N35" i="16"/>
  <c r="O34" i="16"/>
  <c r="N34" i="16"/>
  <c r="O33" i="16"/>
  <c r="N33" i="16"/>
  <c r="O32" i="16"/>
  <c r="N32" i="16"/>
  <c r="O31" i="16"/>
  <c r="N31" i="16"/>
  <c r="O30" i="16"/>
  <c r="N30" i="16"/>
  <c r="O29" i="16"/>
  <c r="N29" i="16"/>
  <c r="O28" i="16"/>
  <c r="N28" i="16"/>
  <c r="O27" i="16"/>
  <c r="N27" i="16"/>
  <c r="O26" i="16"/>
  <c r="N26" i="16"/>
  <c r="K24" i="16"/>
  <c r="F23" i="16"/>
  <c r="K33" i="16" l="1"/>
  <c r="M33" i="16" s="1"/>
  <c r="K26" i="16"/>
  <c r="M26" i="16" s="1"/>
  <c r="K28" i="16"/>
  <c r="M28" i="16" s="1"/>
  <c r="K30" i="16"/>
  <c r="M30" i="16" s="1"/>
  <c r="K32" i="16"/>
  <c r="M32" i="16" s="1"/>
  <c r="G23" i="16"/>
  <c r="L25" i="16" s="1"/>
  <c r="K25" i="16"/>
  <c r="K27" i="16"/>
  <c r="M27" i="16" s="1"/>
  <c r="K29" i="16"/>
  <c r="M29" i="16" s="1"/>
  <c r="K31" i="16"/>
  <c r="M31" i="16" s="1"/>
  <c r="K34" i="16"/>
  <c r="M34" i="16" s="1"/>
  <c r="K35" i="16"/>
  <c r="M35" i="16" s="1"/>
</calcChain>
</file>

<file path=xl/sharedStrings.xml><?xml version="1.0" encoding="utf-8"?>
<sst xmlns="http://schemas.openxmlformats.org/spreadsheetml/2006/main" count="117" uniqueCount="64">
  <si>
    <t>Ghi chú</t>
  </si>
  <si>
    <t>Ngày sinh</t>
  </si>
  <si>
    <t>TT</t>
  </si>
  <si>
    <t>TRƯỜNG ĐẠI HỌC KINH TẾ</t>
  </si>
  <si>
    <t>ĐẠI HỌC QUỐC GIA HÀ NỘI</t>
  </si>
  <si>
    <t>(Ký và ghi rõ họ tên chức danh)</t>
  </si>
  <si>
    <t>Giáo viên</t>
  </si>
  <si>
    <t>Điểm cuối hệ 4</t>
  </si>
  <si>
    <t>Điểm cuối hệ chữ</t>
  </si>
  <si>
    <t>Điểm cuối hệ 10</t>
  </si>
  <si>
    <t>Điểm 5</t>
  </si>
  <si>
    <t>Điểm 4</t>
  </si>
  <si>
    <t>Điểm 3</t>
  </si>
  <si>
    <t>Điểm 2</t>
  </si>
  <si>
    <t>Điểm 1</t>
  </si>
  <si>
    <t>Họ và tên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</si>
  <si>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</si>
  <si>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Trọng số</t>
  </si>
  <si>
    <t>Điểm thành phần</t>
  </si>
  <si>
    <t xml:space="preserve">B. Trọng số các điểm thành phần: </t>
  </si>
  <si>
    <t>2. Nhập điểm thành phần vào các cột tương ứng</t>
  </si>
  <si>
    <t>b. Không thay đổi cấu trúc và định dạng của file. Không xóa bất kỳ dòng, cột nào trong file.</t>
  </si>
  <si>
    <t xml:space="preserve">a. Chọn SAVE để lưu vào máy tính (không chọn Open để mở file ra copy, sẽ làm mất các công thức đã được thiết lập sắn trong file). </t>
  </si>
  <si>
    <t>A. Các bước thực hiện</t>
  </si>
  <si>
    <t>DANH SÁCH ĐIỂM THÀNH PHẦN</t>
  </si>
  <si>
    <t>Hà Nội, ngày ….. tháng …….  năm 2018</t>
  </si>
  <si>
    <t>Lớp khóa học</t>
  </si>
  <si>
    <t>DANH SÁCH ĐIỂM DANH</t>
  </si>
  <si>
    <t xml:space="preserve"> </t>
  </si>
  <si>
    <t>Họ và tên</t>
  </si>
  <si>
    <t>Ngày</t>
  </si>
  <si>
    <t>Mã  học viên</t>
  </si>
  <si>
    <t xml:space="preserve">         TRƯỜNG ĐẠI HỌC KINH TẾ</t>
  </si>
  <si>
    <t>Mã học viên</t>
  </si>
  <si>
    <r>
      <t xml:space="preserve">1. Nhập tên điểm thành phần và trọng số tương ứng như quy định tại đề cương học phần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</si>
  <si>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>c. Chọn sheet có tên học phần.</t>
  </si>
  <si>
    <t>3. In bảng điểm, ký tên vào bảng điểm và thông báo điểm cho học viên</t>
  </si>
  <si>
    <t>4. Nộp bảng điểm đã ký (kèm theo file) về Phòng Đào tạo ngay khi kết thúc học phần</t>
  </si>
  <si>
    <t xml:space="preserve"> Số tín chỉ: 3</t>
  </si>
  <si>
    <t xml:space="preserve">          Học phần: Phân tích và hoạch định chính sách công</t>
  </si>
  <si>
    <t xml:space="preserve"> Học phần: Phân tích và hoạch định chính sách công</t>
  </si>
  <si>
    <t>Mã lớp HP:        FDE6015 QH-2018-E CSC&amp;PT</t>
  </si>
  <si>
    <t xml:space="preserve"> Mã lớp HP:         FDE6015 QH-2018-E CSC&amp;PT</t>
  </si>
  <si>
    <t>Đào Thị Linh Chi</t>
  </si>
  <si>
    <t>Trần Ánh Dương</t>
  </si>
  <si>
    <t>Nguyễn Đình Hoàng</t>
  </si>
  <si>
    <t>Nguyễn Thị Huệ</t>
  </si>
  <si>
    <t>Nguyễn Hồng Nhật</t>
  </si>
  <si>
    <t>Đỗ Thị Thiết</t>
  </si>
  <si>
    <t>Ngô Huy Toàn</t>
  </si>
  <si>
    <t>Nguyễn Văn Triều</t>
  </si>
  <si>
    <t>Trần Chí Trung</t>
  </si>
  <si>
    <t>Ngô Thanh Tuyền</t>
  </si>
  <si>
    <t>16/11/1994</t>
  </si>
  <si>
    <t>01/07/1994</t>
  </si>
  <si>
    <t>18/01/1976</t>
  </si>
  <si>
    <t>09/02/1982</t>
  </si>
  <si>
    <t>17/06/1984</t>
  </si>
  <si>
    <t>03/12/1991</t>
  </si>
  <si>
    <t>02/02/1969</t>
  </si>
  <si>
    <t>13/09/1974</t>
  </si>
  <si>
    <t>03/04/1983</t>
  </si>
  <si>
    <t>01/08/1982</t>
  </si>
  <si>
    <t>QH-2018-E.CH CSC&amp;PT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</si>
</sst>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6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sz val="14"/>
      <name val=".VnTime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25" fillId="0" borderId="0"/>
  </cellStyleXfs>
  <cellXfs count="9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14" fontId="9" fillId="0" borderId="1" xfId="1" applyNumberFormat="1" applyFont="1" applyFill="1" applyBorder="1" applyAlignment="1" applyProtection="1">
      <alignment horizontal="center" vertical="center" wrapText="1"/>
    </xf>
    <xf numFmtId="10" fontId="9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horizontal="center" vertical="center" wrapText="1"/>
      <protection locked="0"/>
    </xf>
    <xf numFmtId="9" fontId="11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Continuous"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9" fontId="12" fillId="0" borderId="0" xfId="1" applyNumberFormat="1" applyFont="1" applyFill="1" applyAlignment="1" applyProtection="1">
      <alignment horizontal="center" vertical="center"/>
    </xf>
    <xf numFmtId="0" fontId="13" fillId="0" borderId="0" xfId="1" applyFont="1" applyFill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 wrapText="1"/>
      <protection locked="0"/>
    </xf>
    <xf numFmtId="0" fontId="10" fillId="0" borderId="0" xfId="1" applyFont="1" applyFill="1" applyAlignment="1" applyProtection="1">
      <alignment horizontal="left" vertical="center" wrapText="1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9" fontId="15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horizontal="left" vertical="center"/>
      <protection locked="0"/>
    </xf>
    <xf numFmtId="0" fontId="17" fillId="0" borderId="0" xfId="1" applyFont="1" applyFill="1" applyAlignment="1" applyProtection="1">
      <alignment horizontal="center" vertical="center" wrapText="1"/>
      <protection locked="0"/>
    </xf>
    <xf numFmtId="0" fontId="17" fillId="0" borderId="0" xfId="1" applyFont="1" applyFill="1" applyAlignment="1" applyProtection="1">
      <alignment horizontal="centerContinuous" vertical="center"/>
      <protection locked="0"/>
    </xf>
    <xf numFmtId="0" fontId="17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vertical="center"/>
    </xf>
    <xf numFmtId="0" fontId="20" fillId="0" borderId="0" xfId="0" applyFont="1"/>
    <xf numFmtId="0" fontId="21" fillId="0" borderId="0" xfId="0" applyFont="1"/>
    <xf numFmtId="0" fontId="21" fillId="0" borderId="1" xfId="0" applyFont="1" applyBorder="1"/>
    <xf numFmtId="0" fontId="20" fillId="0" borderId="1" xfId="0" applyFont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  <protection locked="0"/>
    </xf>
    <xf numFmtId="0" fontId="21" fillId="0" borderId="5" xfId="0" applyFont="1" applyBorder="1"/>
    <xf numFmtId="0" fontId="18" fillId="0" borderId="0" xfId="0" applyFont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wrapText="1"/>
    </xf>
    <xf numFmtId="14" fontId="23" fillId="0" borderId="2" xfId="0" applyNumberFormat="1" applyFont="1" applyBorder="1" applyAlignment="1">
      <alignment horizont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14" fontId="13" fillId="0" borderId="1" xfId="1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/>
    <xf numFmtId="0" fontId="8" fillId="0" borderId="0" xfId="1" applyFont="1" applyFill="1" applyAlignment="1" applyProtection="1">
      <alignment horizontal="left" vertical="center"/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17" fillId="0" borderId="0" xfId="2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left" vertical="center" wrapText="1"/>
      <protection locked="0"/>
    </xf>
    <xf numFmtId="0" fontId="16" fillId="0" borderId="0" xfId="1" applyFon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2" fillId="0" borderId="0" xfId="0" applyFont="1" applyAlignment="1">
      <alignment horizontal="center"/>
    </xf>
    <xf numFmtId="0" fontId="6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_Khoa 18 KT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K15" sqref="K15"/>
    </sheetView>
  </sheetViews>
  <sheetFormatPr defaultRowHeight="12.75" x14ac:dyDescent="0.2"/>
  <cols>
    <col min="1" max="1" width="3.875" style="2" customWidth="1"/>
    <col min="2" max="2" width="8.875" style="54" customWidth="1"/>
    <col min="3" max="3" width="15.5" style="2" customWidth="1"/>
    <col min="4" max="4" width="9.625" style="54" customWidth="1"/>
    <col min="5" max="5" width="17.125" style="4" customWidth="1"/>
    <col min="6" max="6" width="6.25" style="2" customWidth="1"/>
    <col min="7" max="10" width="5.875" style="2" customWidth="1"/>
    <col min="11" max="11" width="7.875" style="2" customWidth="1"/>
    <col min="12" max="15" width="8.75" style="3" hidden="1" customWidth="1"/>
    <col min="16" max="16" width="7.75" style="3" customWidth="1"/>
    <col min="17" max="244" width="9" style="2"/>
    <col min="245" max="245" width="3.875" style="2" customWidth="1"/>
    <col min="246" max="246" width="10.25" style="2" customWidth="1"/>
    <col min="247" max="247" width="19.375" style="2" customWidth="1"/>
    <col min="248" max="248" width="7.875" style="2" customWidth="1"/>
    <col min="249" max="249" width="11.25" style="2" customWidth="1"/>
    <col min="250" max="253" width="5.375" style="2" customWidth="1"/>
    <col min="254" max="254" width="5.625" style="2" customWidth="1"/>
    <col min="255" max="255" width="7.875" style="2" customWidth="1"/>
    <col min="256" max="259" width="0" style="2" hidden="1" customWidth="1"/>
    <col min="260" max="260" width="9" style="2"/>
    <col min="261" max="261" width="19.875" style="2" customWidth="1"/>
    <col min="262" max="500" width="9" style="2"/>
    <col min="501" max="501" width="3.875" style="2" customWidth="1"/>
    <col min="502" max="502" width="10.25" style="2" customWidth="1"/>
    <col min="503" max="503" width="19.375" style="2" customWidth="1"/>
    <col min="504" max="504" width="7.875" style="2" customWidth="1"/>
    <col min="505" max="505" width="11.25" style="2" customWidth="1"/>
    <col min="506" max="509" width="5.375" style="2" customWidth="1"/>
    <col min="510" max="510" width="5.625" style="2" customWidth="1"/>
    <col min="511" max="511" width="7.875" style="2" customWidth="1"/>
    <col min="512" max="515" width="0" style="2" hidden="1" customWidth="1"/>
    <col min="516" max="516" width="9" style="2"/>
    <col min="517" max="517" width="19.875" style="2" customWidth="1"/>
    <col min="518" max="756" width="9" style="2"/>
    <col min="757" max="757" width="3.875" style="2" customWidth="1"/>
    <col min="758" max="758" width="10.25" style="2" customWidth="1"/>
    <col min="759" max="759" width="19.375" style="2" customWidth="1"/>
    <col min="760" max="760" width="7.875" style="2" customWidth="1"/>
    <col min="761" max="761" width="11.25" style="2" customWidth="1"/>
    <col min="762" max="765" width="5.375" style="2" customWidth="1"/>
    <col min="766" max="766" width="5.625" style="2" customWidth="1"/>
    <col min="767" max="767" width="7.875" style="2" customWidth="1"/>
    <col min="768" max="771" width="0" style="2" hidden="1" customWidth="1"/>
    <col min="772" max="772" width="9" style="2"/>
    <col min="773" max="773" width="19.875" style="2" customWidth="1"/>
    <col min="774" max="1012" width="9" style="2"/>
    <col min="1013" max="1013" width="3.875" style="2" customWidth="1"/>
    <col min="1014" max="1014" width="10.25" style="2" customWidth="1"/>
    <col min="1015" max="1015" width="19.375" style="2" customWidth="1"/>
    <col min="1016" max="1016" width="7.875" style="2" customWidth="1"/>
    <col min="1017" max="1017" width="11.25" style="2" customWidth="1"/>
    <col min="1018" max="1021" width="5.375" style="2" customWidth="1"/>
    <col min="1022" max="1022" width="5.625" style="2" customWidth="1"/>
    <col min="1023" max="1023" width="7.875" style="2" customWidth="1"/>
    <col min="1024" max="1027" width="0" style="2" hidden="1" customWidth="1"/>
    <col min="1028" max="1028" width="9" style="2"/>
    <col min="1029" max="1029" width="19.875" style="2" customWidth="1"/>
    <col min="1030" max="1268" width="9" style="2"/>
    <col min="1269" max="1269" width="3.875" style="2" customWidth="1"/>
    <col min="1270" max="1270" width="10.25" style="2" customWidth="1"/>
    <col min="1271" max="1271" width="19.375" style="2" customWidth="1"/>
    <col min="1272" max="1272" width="7.875" style="2" customWidth="1"/>
    <col min="1273" max="1273" width="11.25" style="2" customWidth="1"/>
    <col min="1274" max="1277" width="5.375" style="2" customWidth="1"/>
    <col min="1278" max="1278" width="5.625" style="2" customWidth="1"/>
    <col min="1279" max="1279" width="7.875" style="2" customWidth="1"/>
    <col min="1280" max="1283" width="0" style="2" hidden="1" customWidth="1"/>
    <col min="1284" max="1284" width="9" style="2"/>
    <col min="1285" max="1285" width="19.875" style="2" customWidth="1"/>
    <col min="1286" max="1524" width="9" style="2"/>
    <col min="1525" max="1525" width="3.875" style="2" customWidth="1"/>
    <col min="1526" max="1526" width="10.25" style="2" customWidth="1"/>
    <col min="1527" max="1527" width="19.375" style="2" customWidth="1"/>
    <col min="1528" max="1528" width="7.875" style="2" customWidth="1"/>
    <col min="1529" max="1529" width="11.25" style="2" customWidth="1"/>
    <col min="1530" max="1533" width="5.375" style="2" customWidth="1"/>
    <col min="1534" max="1534" width="5.625" style="2" customWidth="1"/>
    <col min="1535" max="1535" width="7.875" style="2" customWidth="1"/>
    <col min="1536" max="1539" width="0" style="2" hidden="1" customWidth="1"/>
    <col min="1540" max="1540" width="9" style="2"/>
    <col min="1541" max="1541" width="19.875" style="2" customWidth="1"/>
    <col min="1542" max="1780" width="9" style="2"/>
    <col min="1781" max="1781" width="3.875" style="2" customWidth="1"/>
    <col min="1782" max="1782" width="10.25" style="2" customWidth="1"/>
    <col min="1783" max="1783" width="19.375" style="2" customWidth="1"/>
    <col min="1784" max="1784" width="7.875" style="2" customWidth="1"/>
    <col min="1785" max="1785" width="11.25" style="2" customWidth="1"/>
    <col min="1786" max="1789" width="5.375" style="2" customWidth="1"/>
    <col min="1790" max="1790" width="5.625" style="2" customWidth="1"/>
    <col min="1791" max="1791" width="7.875" style="2" customWidth="1"/>
    <col min="1792" max="1795" width="0" style="2" hidden="1" customWidth="1"/>
    <col min="1796" max="1796" width="9" style="2"/>
    <col min="1797" max="1797" width="19.875" style="2" customWidth="1"/>
    <col min="1798" max="2036" width="9" style="2"/>
    <col min="2037" max="2037" width="3.875" style="2" customWidth="1"/>
    <col min="2038" max="2038" width="10.25" style="2" customWidth="1"/>
    <col min="2039" max="2039" width="19.375" style="2" customWidth="1"/>
    <col min="2040" max="2040" width="7.875" style="2" customWidth="1"/>
    <col min="2041" max="2041" width="11.25" style="2" customWidth="1"/>
    <col min="2042" max="2045" width="5.375" style="2" customWidth="1"/>
    <col min="2046" max="2046" width="5.625" style="2" customWidth="1"/>
    <col min="2047" max="2047" width="7.875" style="2" customWidth="1"/>
    <col min="2048" max="2051" width="0" style="2" hidden="1" customWidth="1"/>
    <col min="2052" max="2052" width="9" style="2"/>
    <col min="2053" max="2053" width="19.875" style="2" customWidth="1"/>
    <col min="2054" max="2292" width="9" style="2"/>
    <col min="2293" max="2293" width="3.875" style="2" customWidth="1"/>
    <col min="2294" max="2294" width="10.25" style="2" customWidth="1"/>
    <col min="2295" max="2295" width="19.375" style="2" customWidth="1"/>
    <col min="2296" max="2296" width="7.875" style="2" customWidth="1"/>
    <col min="2297" max="2297" width="11.25" style="2" customWidth="1"/>
    <col min="2298" max="2301" width="5.375" style="2" customWidth="1"/>
    <col min="2302" max="2302" width="5.625" style="2" customWidth="1"/>
    <col min="2303" max="2303" width="7.875" style="2" customWidth="1"/>
    <col min="2304" max="2307" width="0" style="2" hidden="1" customWidth="1"/>
    <col min="2308" max="2308" width="9" style="2"/>
    <col min="2309" max="2309" width="19.875" style="2" customWidth="1"/>
    <col min="2310" max="2548" width="9" style="2"/>
    <col min="2549" max="2549" width="3.875" style="2" customWidth="1"/>
    <col min="2550" max="2550" width="10.25" style="2" customWidth="1"/>
    <col min="2551" max="2551" width="19.375" style="2" customWidth="1"/>
    <col min="2552" max="2552" width="7.875" style="2" customWidth="1"/>
    <col min="2553" max="2553" width="11.25" style="2" customWidth="1"/>
    <col min="2554" max="2557" width="5.375" style="2" customWidth="1"/>
    <col min="2558" max="2558" width="5.625" style="2" customWidth="1"/>
    <col min="2559" max="2559" width="7.875" style="2" customWidth="1"/>
    <col min="2560" max="2563" width="0" style="2" hidden="1" customWidth="1"/>
    <col min="2564" max="2564" width="9" style="2"/>
    <col min="2565" max="2565" width="19.875" style="2" customWidth="1"/>
    <col min="2566" max="2804" width="9" style="2"/>
    <col min="2805" max="2805" width="3.875" style="2" customWidth="1"/>
    <col min="2806" max="2806" width="10.25" style="2" customWidth="1"/>
    <col min="2807" max="2807" width="19.375" style="2" customWidth="1"/>
    <col min="2808" max="2808" width="7.875" style="2" customWidth="1"/>
    <col min="2809" max="2809" width="11.25" style="2" customWidth="1"/>
    <col min="2810" max="2813" width="5.375" style="2" customWidth="1"/>
    <col min="2814" max="2814" width="5.625" style="2" customWidth="1"/>
    <col min="2815" max="2815" width="7.875" style="2" customWidth="1"/>
    <col min="2816" max="2819" width="0" style="2" hidden="1" customWidth="1"/>
    <col min="2820" max="2820" width="9" style="2"/>
    <col min="2821" max="2821" width="19.875" style="2" customWidth="1"/>
    <col min="2822" max="3060" width="9" style="2"/>
    <col min="3061" max="3061" width="3.875" style="2" customWidth="1"/>
    <col min="3062" max="3062" width="10.25" style="2" customWidth="1"/>
    <col min="3063" max="3063" width="19.375" style="2" customWidth="1"/>
    <col min="3064" max="3064" width="7.875" style="2" customWidth="1"/>
    <col min="3065" max="3065" width="11.25" style="2" customWidth="1"/>
    <col min="3066" max="3069" width="5.375" style="2" customWidth="1"/>
    <col min="3070" max="3070" width="5.625" style="2" customWidth="1"/>
    <col min="3071" max="3071" width="7.875" style="2" customWidth="1"/>
    <col min="3072" max="3075" width="0" style="2" hidden="1" customWidth="1"/>
    <col min="3076" max="3076" width="9" style="2"/>
    <col min="3077" max="3077" width="19.875" style="2" customWidth="1"/>
    <col min="3078" max="3316" width="9" style="2"/>
    <col min="3317" max="3317" width="3.875" style="2" customWidth="1"/>
    <col min="3318" max="3318" width="10.25" style="2" customWidth="1"/>
    <col min="3319" max="3319" width="19.375" style="2" customWidth="1"/>
    <col min="3320" max="3320" width="7.875" style="2" customWidth="1"/>
    <col min="3321" max="3321" width="11.25" style="2" customWidth="1"/>
    <col min="3322" max="3325" width="5.375" style="2" customWidth="1"/>
    <col min="3326" max="3326" width="5.625" style="2" customWidth="1"/>
    <col min="3327" max="3327" width="7.875" style="2" customWidth="1"/>
    <col min="3328" max="3331" width="0" style="2" hidden="1" customWidth="1"/>
    <col min="3332" max="3332" width="9" style="2"/>
    <col min="3333" max="3333" width="19.875" style="2" customWidth="1"/>
    <col min="3334" max="3572" width="9" style="2"/>
    <col min="3573" max="3573" width="3.875" style="2" customWidth="1"/>
    <col min="3574" max="3574" width="10.25" style="2" customWidth="1"/>
    <col min="3575" max="3575" width="19.375" style="2" customWidth="1"/>
    <col min="3576" max="3576" width="7.875" style="2" customWidth="1"/>
    <col min="3577" max="3577" width="11.25" style="2" customWidth="1"/>
    <col min="3578" max="3581" width="5.375" style="2" customWidth="1"/>
    <col min="3582" max="3582" width="5.625" style="2" customWidth="1"/>
    <col min="3583" max="3583" width="7.875" style="2" customWidth="1"/>
    <col min="3584" max="3587" width="0" style="2" hidden="1" customWidth="1"/>
    <col min="3588" max="3588" width="9" style="2"/>
    <col min="3589" max="3589" width="19.875" style="2" customWidth="1"/>
    <col min="3590" max="3828" width="9" style="2"/>
    <col min="3829" max="3829" width="3.875" style="2" customWidth="1"/>
    <col min="3830" max="3830" width="10.25" style="2" customWidth="1"/>
    <col min="3831" max="3831" width="19.375" style="2" customWidth="1"/>
    <col min="3832" max="3832" width="7.875" style="2" customWidth="1"/>
    <col min="3833" max="3833" width="11.25" style="2" customWidth="1"/>
    <col min="3834" max="3837" width="5.375" style="2" customWidth="1"/>
    <col min="3838" max="3838" width="5.625" style="2" customWidth="1"/>
    <col min="3839" max="3839" width="7.875" style="2" customWidth="1"/>
    <col min="3840" max="3843" width="0" style="2" hidden="1" customWidth="1"/>
    <col min="3844" max="3844" width="9" style="2"/>
    <col min="3845" max="3845" width="19.875" style="2" customWidth="1"/>
    <col min="3846" max="4084" width="9" style="2"/>
    <col min="4085" max="4085" width="3.875" style="2" customWidth="1"/>
    <col min="4086" max="4086" width="10.25" style="2" customWidth="1"/>
    <col min="4087" max="4087" width="19.375" style="2" customWidth="1"/>
    <col min="4088" max="4088" width="7.875" style="2" customWidth="1"/>
    <col min="4089" max="4089" width="11.25" style="2" customWidth="1"/>
    <col min="4090" max="4093" width="5.375" style="2" customWidth="1"/>
    <col min="4094" max="4094" width="5.625" style="2" customWidth="1"/>
    <col min="4095" max="4095" width="7.875" style="2" customWidth="1"/>
    <col min="4096" max="4099" width="0" style="2" hidden="1" customWidth="1"/>
    <col min="4100" max="4100" width="9" style="2"/>
    <col min="4101" max="4101" width="19.875" style="2" customWidth="1"/>
    <col min="4102" max="4340" width="9" style="2"/>
    <col min="4341" max="4341" width="3.875" style="2" customWidth="1"/>
    <col min="4342" max="4342" width="10.25" style="2" customWidth="1"/>
    <col min="4343" max="4343" width="19.375" style="2" customWidth="1"/>
    <col min="4344" max="4344" width="7.875" style="2" customWidth="1"/>
    <col min="4345" max="4345" width="11.25" style="2" customWidth="1"/>
    <col min="4346" max="4349" width="5.375" style="2" customWidth="1"/>
    <col min="4350" max="4350" width="5.625" style="2" customWidth="1"/>
    <col min="4351" max="4351" width="7.875" style="2" customWidth="1"/>
    <col min="4352" max="4355" width="0" style="2" hidden="1" customWidth="1"/>
    <col min="4356" max="4356" width="9" style="2"/>
    <col min="4357" max="4357" width="19.875" style="2" customWidth="1"/>
    <col min="4358" max="4596" width="9" style="2"/>
    <col min="4597" max="4597" width="3.875" style="2" customWidth="1"/>
    <col min="4598" max="4598" width="10.25" style="2" customWidth="1"/>
    <col min="4599" max="4599" width="19.375" style="2" customWidth="1"/>
    <col min="4600" max="4600" width="7.875" style="2" customWidth="1"/>
    <col min="4601" max="4601" width="11.25" style="2" customWidth="1"/>
    <col min="4602" max="4605" width="5.375" style="2" customWidth="1"/>
    <col min="4606" max="4606" width="5.625" style="2" customWidth="1"/>
    <col min="4607" max="4607" width="7.875" style="2" customWidth="1"/>
    <col min="4608" max="4611" width="0" style="2" hidden="1" customWidth="1"/>
    <col min="4612" max="4612" width="9" style="2"/>
    <col min="4613" max="4613" width="19.875" style="2" customWidth="1"/>
    <col min="4614" max="4852" width="9" style="2"/>
    <col min="4853" max="4853" width="3.875" style="2" customWidth="1"/>
    <col min="4854" max="4854" width="10.25" style="2" customWidth="1"/>
    <col min="4855" max="4855" width="19.375" style="2" customWidth="1"/>
    <col min="4856" max="4856" width="7.875" style="2" customWidth="1"/>
    <col min="4857" max="4857" width="11.25" style="2" customWidth="1"/>
    <col min="4858" max="4861" width="5.375" style="2" customWidth="1"/>
    <col min="4862" max="4862" width="5.625" style="2" customWidth="1"/>
    <col min="4863" max="4863" width="7.875" style="2" customWidth="1"/>
    <col min="4864" max="4867" width="0" style="2" hidden="1" customWidth="1"/>
    <col min="4868" max="4868" width="9" style="2"/>
    <col min="4869" max="4869" width="19.875" style="2" customWidth="1"/>
    <col min="4870" max="5108" width="9" style="2"/>
    <col min="5109" max="5109" width="3.875" style="2" customWidth="1"/>
    <col min="5110" max="5110" width="10.25" style="2" customWidth="1"/>
    <col min="5111" max="5111" width="19.375" style="2" customWidth="1"/>
    <col min="5112" max="5112" width="7.875" style="2" customWidth="1"/>
    <col min="5113" max="5113" width="11.25" style="2" customWidth="1"/>
    <col min="5114" max="5117" width="5.375" style="2" customWidth="1"/>
    <col min="5118" max="5118" width="5.625" style="2" customWidth="1"/>
    <col min="5119" max="5119" width="7.875" style="2" customWidth="1"/>
    <col min="5120" max="5123" width="0" style="2" hidden="1" customWidth="1"/>
    <col min="5124" max="5124" width="9" style="2"/>
    <col min="5125" max="5125" width="19.875" style="2" customWidth="1"/>
    <col min="5126" max="5364" width="9" style="2"/>
    <col min="5365" max="5365" width="3.875" style="2" customWidth="1"/>
    <col min="5366" max="5366" width="10.25" style="2" customWidth="1"/>
    <col min="5367" max="5367" width="19.375" style="2" customWidth="1"/>
    <col min="5368" max="5368" width="7.875" style="2" customWidth="1"/>
    <col min="5369" max="5369" width="11.25" style="2" customWidth="1"/>
    <col min="5370" max="5373" width="5.375" style="2" customWidth="1"/>
    <col min="5374" max="5374" width="5.625" style="2" customWidth="1"/>
    <col min="5375" max="5375" width="7.875" style="2" customWidth="1"/>
    <col min="5376" max="5379" width="0" style="2" hidden="1" customWidth="1"/>
    <col min="5380" max="5380" width="9" style="2"/>
    <col min="5381" max="5381" width="19.875" style="2" customWidth="1"/>
    <col min="5382" max="5620" width="9" style="2"/>
    <col min="5621" max="5621" width="3.875" style="2" customWidth="1"/>
    <col min="5622" max="5622" width="10.25" style="2" customWidth="1"/>
    <col min="5623" max="5623" width="19.375" style="2" customWidth="1"/>
    <col min="5624" max="5624" width="7.875" style="2" customWidth="1"/>
    <col min="5625" max="5625" width="11.25" style="2" customWidth="1"/>
    <col min="5626" max="5629" width="5.375" style="2" customWidth="1"/>
    <col min="5630" max="5630" width="5.625" style="2" customWidth="1"/>
    <col min="5631" max="5631" width="7.875" style="2" customWidth="1"/>
    <col min="5632" max="5635" width="0" style="2" hidden="1" customWidth="1"/>
    <col min="5636" max="5636" width="9" style="2"/>
    <col min="5637" max="5637" width="19.875" style="2" customWidth="1"/>
    <col min="5638" max="5876" width="9" style="2"/>
    <col min="5877" max="5877" width="3.875" style="2" customWidth="1"/>
    <col min="5878" max="5878" width="10.25" style="2" customWidth="1"/>
    <col min="5879" max="5879" width="19.375" style="2" customWidth="1"/>
    <col min="5880" max="5880" width="7.875" style="2" customWidth="1"/>
    <col min="5881" max="5881" width="11.25" style="2" customWidth="1"/>
    <col min="5882" max="5885" width="5.375" style="2" customWidth="1"/>
    <col min="5886" max="5886" width="5.625" style="2" customWidth="1"/>
    <col min="5887" max="5887" width="7.875" style="2" customWidth="1"/>
    <col min="5888" max="5891" width="0" style="2" hidden="1" customWidth="1"/>
    <col min="5892" max="5892" width="9" style="2"/>
    <col min="5893" max="5893" width="19.875" style="2" customWidth="1"/>
    <col min="5894" max="6132" width="9" style="2"/>
    <col min="6133" max="6133" width="3.875" style="2" customWidth="1"/>
    <col min="6134" max="6134" width="10.25" style="2" customWidth="1"/>
    <col min="6135" max="6135" width="19.375" style="2" customWidth="1"/>
    <col min="6136" max="6136" width="7.875" style="2" customWidth="1"/>
    <col min="6137" max="6137" width="11.25" style="2" customWidth="1"/>
    <col min="6138" max="6141" width="5.375" style="2" customWidth="1"/>
    <col min="6142" max="6142" width="5.625" style="2" customWidth="1"/>
    <col min="6143" max="6143" width="7.875" style="2" customWidth="1"/>
    <col min="6144" max="6147" width="0" style="2" hidden="1" customWidth="1"/>
    <col min="6148" max="6148" width="9" style="2"/>
    <col min="6149" max="6149" width="19.875" style="2" customWidth="1"/>
    <col min="6150" max="6388" width="9" style="2"/>
    <col min="6389" max="6389" width="3.875" style="2" customWidth="1"/>
    <col min="6390" max="6390" width="10.25" style="2" customWidth="1"/>
    <col min="6391" max="6391" width="19.375" style="2" customWidth="1"/>
    <col min="6392" max="6392" width="7.875" style="2" customWidth="1"/>
    <col min="6393" max="6393" width="11.25" style="2" customWidth="1"/>
    <col min="6394" max="6397" width="5.375" style="2" customWidth="1"/>
    <col min="6398" max="6398" width="5.625" style="2" customWidth="1"/>
    <col min="6399" max="6399" width="7.875" style="2" customWidth="1"/>
    <col min="6400" max="6403" width="0" style="2" hidden="1" customWidth="1"/>
    <col min="6404" max="6404" width="9" style="2"/>
    <col min="6405" max="6405" width="19.875" style="2" customWidth="1"/>
    <col min="6406" max="6644" width="9" style="2"/>
    <col min="6645" max="6645" width="3.875" style="2" customWidth="1"/>
    <col min="6646" max="6646" width="10.25" style="2" customWidth="1"/>
    <col min="6647" max="6647" width="19.375" style="2" customWidth="1"/>
    <col min="6648" max="6648" width="7.875" style="2" customWidth="1"/>
    <col min="6649" max="6649" width="11.25" style="2" customWidth="1"/>
    <col min="6650" max="6653" width="5.375" style="2" customWidth="1"/>
    <col min="6654" max="6654" width="5.625" style="2" customWidth="1"/>
    <col min="6655" max="6655" width="7.875" style="2" customWidth="1"/>
    <col min="6656" max="6659" width="0" style="2" hidden="1" customWidth="1"/>
    <col min="6660" max="6660" width="9" style="2"/>
    <col min="6661" max="6661" width="19.875" style="2" customWidth="1"/>
    <col min="6662" max="6900" width="9" style="2"/>
    <col min="6901" max="6901" width="3.875" style="2" customWidth="1"/>
    <col min="6902" max="6902" width="10.25" style="2" customWidth="1"/>
    <col min="6903" max="6903" width="19.375" style="2" customWidth="1"/>
    <col min="6904" max="6904" width="7.875" style="2" customWidth="1"/>
    <col min="6905" max="6905" width="11.25" style="2" customWidth="1"/>
    <col min="6906" max="6909" width="5.375" style="2" customWidth="1"/>
    <col min="6910" max="6910" width="5.625" style="2" customWidth="1"/>
    <col min="6911" max="6911" width="7.875" style="2" customWidth="1"/>
    <col min="6912" max="6915" width="0" style="2" hidden="1" customWidth="1"/>
    <col min="6916" max="6916" width="9" style="2"/>
    <col min="6917" max="6917" width="19.875" style="2" customWidth="1"/>
    <col min="6918" max="7156" width="9" style="2"/>
    <col min="7157" max="7157" width="3.875" style="2" customWidth="1"/>
    <col min="7158" max="7158" width="10.25" style="2" customWidth="1"/>
    <col min="7159" max="7159" width="19.375" style="2" customWidth="1"/>
    <col min="7160" max="7160" width="7.875" style="2" customWidth="1"/>
    <col min="7161" max="7161" width="11.25" style="2" customWidth="1"/>
    <col min="7162" max="7165" width="5.375" style="2" customWidth="1"/>
    <col min="7166" max="7166" width="5.625" style="2" customWidth="1"/>
    <col min="7167" max="7167" width="7.875" style="2" customWidth="1"/>
    <col min="7168" max="7171" width="0" style="2" hidden="1" customWidth="1"/>
    <col min="7172" max="7172" width="9" style="2"/>
    <col min="7173" max="7173" width="19.875" style="2" customWidth="1"/>
    <col min="7174" max="7412" width="9" style="2"/>
    <col min="7413" max="7413" width="3.875" style="2" customWidth="1"/>
    <col min="7414" max="7414" width="10.25" style="2" customWidth="1"/>
    <col min="7415" max="7415" width="19.375" style="2" customWidth="1"/>
    <col min="7416" max="7416" width="7.875" style="2" customWidth="1"/>
    <col min="7417" max="7417" width="11.25" style="2" customWidth="1"/>
    <col min="7418" max="7421" width="5.375" style="2" customWidth="1"/>
    <col min="7422" max="7422" width="5.625" style="2" customWidth="1"/>
    <col min="7423" max="7423" width="7.875" style="2" customWidth="1"/>
    <col min="7424" max="7427" width="0" style="2" hidden="1" customWidth="1"/>
    <col min="7428" max="7428" width="9" style="2"/>
    <col min="7429" max="7429" width="19.875" style="2" customWidth="1"/>
    <col min="7430" max="7668" width="9" style="2"/>
    <col min="7669" max="7669" width="3.875" style="2" customWidth="1"/>
    <col min="7670" max="7670" width="10.25" style="2" customWidth="1"/>
    <col min="7671" max="7671" width="19.375" style="2" customWidth="1"/>
    <col min="7672" max="7672" width="7.875" style="2" customWidth="1"/>
    <col min="7673" max="7673" width="11.25" style="2" customWidth="1"/>
    <col min="7674" max="7677" width="5.375" style="2" customWidth="1"/>
    <col min="7678" max="7678" width="5.625" style="2" customWidth="1"/>
    <col min="7679" max="7679" width="7.875" style="2" customWidth="1"/>
    <col min="7680" max="7683" width="0" style="2" hidden="1" customWidth="1"/>
    <col min="7684" max="7684" width="9" style="2"/>
    <col min="7685" max="7685" width="19.875" style="2" customWidth="1"/>
    <col min="7686" max="7924" width="9" style="2"/>
    <col min="7925" max="7925" width="3.875" style="2" customWidth="1"/>
    <col min="7926" max="7926" width="10.25" style="2" customWidth="1"/>
    <col min="7927" max="7927" width="19.375" style="2" customWidth="1"/>
    <col min="7928" max="7928" width="7.875" style="2" customWidth="1"/>
    <col min="7929" max="7929" width="11.25" style="2" customWidth="1"/>
    <col min="7930" max="7933" width="5.375" style="2" customWidth="1"/>
    <col min="7934" max="7934" width="5.625" style="2" customWidth="1"/>
    <col min="7935" max="7935" width="7.875" style="2" customWidth="1"/>
    <col min="7936" max="7939" width="0" style="2" hidden="1" customWidth="1"/>
    <col min="7940" max="7940" width="9" style="2"/>
    <col min="7941" max="7941" width="19.875" style="2" customWidth="1"/>
    <col min="7942" max="8180" width="9" style="2"/>
    <col min="8181" max="8181" width="3.875" style="2" customWidth="1"/>
    <col min="8182" max="8182" width="10.25" style="2" customWidth="1"/>
    <col min="8183" max="8183" width="19.375" style="2" customWidth="1"/>
    <col min="8184" max="8184" width="7.875" style="2" customWidth="1"/>
    <col min="8185" max="8185" width="11.25" style="2" customWidth="1"/>
    <col min="8186" max="8189" width="5.375" style="2" customWidth="1"/>
    <col min="8190" max="8190" width="5.625" style="2" customWidth="1"/>
    <col min="8191" max="8191" width="7.875" style="2" customWidth="1"/>
    <col min="8192" max="8195" width="0" style="2" hidden="1" customWidth="1"/>
    <col min="8196" max="8196" width="9" style="2"/>
    <col min="8197" max="8197" width="19.875" style="2" customWidth="1"/>
    <col min="8198" max="8436" width="9" style="2"/>
    <col min="8437" max="8437" width="3.875" style="2" customWidth="1"/>
    <col min="8438" max="8438" width="10.25" style="2" customWidth="1"/>
    <col min="8439" max="8439" width="19.375" style="2" customWidth="1"/>
    <col min="8440" max="8440" width="7.875" style="2" customWidth="1"/>
    <col min="8441" max="8441" width="11.25" style="2" customWidth="1"/>
    <col min="8442" max="8445" width="5.375" style="2" customWidth="1"/>
    <col min="8446" max="8446" width="5.625" style="2" customWidth="1"/>
    <col min="8447" max="8447" width="7.875" style="2" customWidth="1"/>
    <col min="8448" max="8451" width="0" style="2" hidden="1" customWidth="1"/>
    <col min="8452" max="8452" width="9" style="2"/>
    <col min="8453" max="8453" width="19.875" style="2" customWidth="1"/>
    <col min="8454" max="8692" width="9" style="2"/>
    <col min="8693" max="8693" width="3.875" style="2" customWidth="1"/>
    <col min="8694" max="8694" width="10.25" style="2" customWidth="1"/>
    <col min="8695" max="8695" width="19.375" style="2" customWidth="1"/>
    <col min="8696" max="8696" width="7.875" style="2" customWidth="1"/>
    <col min="8697" max="8697" width="11.25" style="2" customWidth="1"/>
    <col min="8698" max="8701" width="5.375" style="2" customWidth="1"/>
    <col min="8702" max="8702" width="5.625" style="2" customWidth="1"/>
    <col min="8703" max="8703" width="7.875" style="2" customWidth="1"/>
    <col min="8704" max="8707" width="0" style="2" hidden="1" customWidth="1"/>
    <col min="8708" max="8708" width="9" style="2"/>
    <col min="8709" max="8709" width="19.875" style="2" customWidth="1"/>
    <col min="8710" max="8948" width="9" style="2"/>
    <col min="8949" max="8949" width="3.875" style="2" customWidth="1"/>
    <col min="8950" max="8950" width="10.25" style="2" customWidth="1"/>
    <col min="8951" max="8951" width="19.375" style="2" customWidth="1"/>
    <col min="8952" max="8952" width="7.875" style="2" customWidth="1"/>
    <col min="8953" max="8953" width="11.25" style="2" customWidth="1"/>
    <col min="8954" max="8957" width="5.375" style="2" customWidth="1"/>
    <col min="8958" max="8958" width="5.625" style="2" customWidth="1"/>
    <col min="8959" max="8959" width="7.875" style="2" customWidth="1"/>
    <col min="8960" max="8963" width="0" style="2" hidden="1" customWidth="1"/>
    <col min="8964" max="8964" width="9" style="2"/>
    <col min="8965" max="8965" width="19.875" style="2" customWidth="1"/>
    <col min="8966" max="9204" width="9" style="2"/>
    <col min="9205" max="9205" width="3.875" style="2" customWidth="1"/>
    <col min="9206" max="9206" width="10.25" style="2" customWidth="1"/>
    <col min="9207" max="9207" width="19.375" style="2" customWidth="1"/>
    <col min="9208" max="9208" width="7.875" style="2" customWidth="1"/>
    <col min="9209" max="9209" width="11.25" style="2" customWidth="1"/>
    <col min="9210" max="9213" width="5.375" style="2" customWidth="1"/>
    <col min="9214" max="9214" width="5.625" style="2" customWidth="1"/>
    <col min="9215" max="9215" width="7.875" style="2" customWidth="1"/>
    <col min="9216" max="9219" width="0" style="2" hidden="1" customWidth="1"/>
    <col min="9220" max="9220" width="9" style="2"/>
    <col min="9221" max="9221" width="19.875" style="2" customWidth="1"/>
    <col min="9222" max="9460" width="9" style="2"/>
    <col min="9461" max="9461" width="3.875" style="2" customWidth="1"/>
    <col min="9462" max="9462" width="10.25" style="2" customWidth="1"/>
    <col min="9463" max="9463" width="19.375" style="2" customWidth="1"/>
    <col min="9464" max="9464" width="7.875" style="2" customWidth="1"/>
    <col min="9465" max="9465" width="11.25" style="2" customWidth="1"/>
    <col min="9466" max="9469" width="5.375" style="2" customWidth="1"/>
    <col min="9470" max="9470" width="5.625" style="2" customWidth="1"/>
    <col min="9471" max="9471" width="7.875" style="2" customWidth="1"/>
    <col min="9472" max="9475" width="0" style="2" hidden="1" customWidth="1"/>
    <col min="9476" max="9476" width="9" style="2"/>
    <col min="9477" max="9477" width="19.875" style="2" customWidth="1"/>
    <col min="9478" max="9716" width="9" style="2"/>
    <col min="9717" max="9717" width="3.875" style="2" customWidth="1"/>
    <col min="9718" max="9718" width="10.25" style="2" customWidth="1"/>
    <col min="9719" max="9719" width="19.375" style="2" customWidth="1"/>
    <col min="9720" max="9720" width="7.875" style="2" customWidth="1"/>
    <col min="9721" max="9721" width="11.25" style="2" customWidth="1"/>
    <col min="9722" max="9725" width="5.375" style="2" customWidth="1"/>
    <col min="9726" max="9726" width="5.625" style="2" customWidth="1"/>
    <col min="9727" max="9727" width="7.875" style="2" customWidth="1"/>
    <col min="9728" max="9731" width="0" style="2" hidden="1" customWidth="1"/>
    <col min="9732" max="9732" width="9" style="2"/>
    <col min="9733" max="9733" width="19.875" style="2" customWidth="1"/>
    <col min="9734" max="9972" width="9" style="2"/>
    <col min="9973" max="9973" width="3.875" style="2" customWidth="1"/>
    <col min="9974" max="9974" width="10.25" style="2" customWidth="1"/>
    <col min="9975" max="9975" width="19.375" style="2" customWidth="1"/>
    <col min="9976" max="9976" width="7.875" style="2" customWidth="1"/>
    <col min="9977" max="9977" width="11.25" style="2" customWidth="1"/>
    <col min="9978" max="9981" width="5.375" style="2" customWidth="1"/>
    <col min="9982" max="9982" width="5.625" style="2" customWidth="1"/>
    <col min="9983" max="9983" width="7.875" style="2" customWidth="1"/>
    <col min="9984" max="9987" width="0" style="2" hidden="1" customWidth="1"/>
    <col min="9988" max="9988" width="9" style="2"/>
    <col min="9989" max="9989" width="19.875" style="2" customWidth="1"/>
    <col min="9990" max="10228" width="9" style="2"/>
    <col min="10229" max="10229" width="3.875" style="2" customWidth="1"/>
    <col min="10230" max="10230" width="10.25" style="2" customWidth="1"/>
    <col min="10231" max="10231" width="19.375" style="2" customWidth="1"/>
    <col min="10232" max="10232" width="7.875" style="2" customWidth="1"/>
    <col min="10233" max="10233" width="11.25" style="2" customWidth="1"/>
    <col min="10234" max="10237" width="5.375" style="2" customWidth="1"/>
    <col min="10238" max="10238" width="5.625" style="2" customWidth="1"/>
    <col min="10239" max="10239" width="7.875" style="2" customWidth="1"/>
    <col min="10240" max="10243" width="0" style="2" hidden="1" customWidth="1"/>
    <col min="10244" max="10244" width="9" style="2"/>
    <col min="10245" max="10245" width="19.875" style="2" customWidth="1"/>
    <col min="10246" max="10484" width="9" style="2"/>
    <col min="10485" max="10485" width="3.875" style="2" customWidth="1"/>
    <col min="10486" max="10486" width="10.25" style="2" customWidth="1"/>
    <col min="10487" max="10487" width="19.375" style="2" customWidth="1"/>
    <col min="10488" max="10488" width="7.875" style="2" customWidth="1"/>
    <col min="10489" max="10489" width="11.25" style="2" customWidth="1"/>
    <col min="10490" max="10493" width="5.375" style="2" customWidth="1"/>
    <col min="10494" max="10494" width="5.625" style="2" customWidth="1"/>
    <col min="10495" max="10495" width="7.875" style="2" customWidth="1"/>
    <col min="10496" max="10499" width="0" style="2" hidden="1" customWidth="1"/>
    <col min="10500" max="10500" width="9" style="2"/>
    <col min="10501" max="10501" width="19.875" style="2" customWidth="1"/>
    <col min="10502" max="10740" width="9" style="2"/>
    <col min="10741" max="10741" width="3.875" style="2" customWidth="1"/>
    <col min="10742" max="10742" width="10.25" style="2" customWidth="1"/>
    <col min="10743" max="10743" width="19.375" style="2" customWidth="1"/>
    <col min="10744" max="10744" width="7.875" style="2" customWidth="1"/>
    <col min="10745" max="10745" width="11.25" style="2" customWidth="1"/>
    <col min="10746" max="10749" width="5.375" style="2" customWidth="1"/>
    <col min="10750" max="10750" width="5.625" style="2" customWidth="1"/>
    <col min="10751" max="10751" width="7.875" style="2" customWidth="1"/>
    <col min="10752" max="10755" width="0" style="2" hidden="1" customWidth="1"/>
    <col min="10756" max="10756" width="9" style="2"/>
    <col min="10757" max="10757" width="19.875" style="2" customWidth="1"/>
    <col min="10758" max="10996" width="9" style="2"/>
    <col min="10997" max="10997" width="3.875" style="2" customWidth="1"/>
    <col min="10998" max="10998" width="10.25" style="2" customWidth="1"/>
    <col min="10999" max="10999" width="19.375" style="2" customWidth="1"/>
    <col min="11000" max="11000" width="7.875" style="2" customWidth="1"/>
    <col min="11001" max="11001" width="11.25" style="2" customWidth="1"/>
    <col min="11002" max="11005" width="5.375" style="2" customWidth="1"/>
    <col min="11006" max="11006" width="5.625" style="2" customWidth="1"/>
    <col min="11007" max="11007" width="7.875" style="2" customWidth="1"/>
    <col min="11008" max="11011" width="0" style="2" hidden="1" customWidth="1"/>
    <col min="11012" max="11012" width="9" style="2"/>
    <col min="11013" max="11013" width="19.875" style="2" customWidth="1"/>
    <col min="11014" max="11252" width="9" style="2"/>
    <col min="11253" max="11253" width="3.875" style="2" customWidth="1"/>
    <col min="11254" max="11254" width="10.25" style="2" customWidth="1"/>
    <col min="11255" max="11255" width="19.375" style="2" customWidth="1"/>
    <col min="11256" max="11256" width="7.875" style="2" customWidth="1"/>
    <col min="11257" max="11257" width="11.25" style="2" customWidth="1"/>
    <col min="11258" max="11261" width="5.375" style="2" customWidth="1"/>
    <col min="11262" max="11262" width="5.625" style="2" customWidth="1"/>
    <col min="11263" max="11263" width="7.875" style="2" customWidth="1"/>
    <col min="11264" max="11267" width="0" style="2" hidden="1" customWidth="1"/>
    <col min="11268" max="11268" width="9" style="2"/>
    <col min="11269" max="11269" width="19.875" style="2" customWidth="1"/>
    <col min="11270" max="11508" width="9" style="2"/>
    <col min="11509" max="11509" width="3.875" style="2" customWidth="1"/>
    <col min="11510" max="11510" width="10.25" style="2" customWidth="1"/>
    <col min="11511" max="11511" width="19.375" style="2" customWidth="1"/>
    <col min="11512" max="11512" width="7.875" style="2" customWidth="1"/>
    <col min="11513" max="11513" width="11.25" style="2" customWidth="1"/>
    <col min="11514" max="11517" width="5.375" style="2" customWidth="1"/>
    <col min="11518" max="11518" width="5.625" style="2" customWidth="1"/>
    <col min="11519" max="11519" width="7.875" style="2" customWidth="1"/>
    <col min="11520" max="11523" width="0" style="2" hidden="1" customWidth="1"/>
    <col min="11524" max="11524" width="9" style="2"/>
    <col min="11525" max="11525" width="19.875" style="2" customWidth="1"/>
    <col min="11526" max="11764" width="9" style="2"/>
    <col min="11765" max="11765" width="3.875" style="2" customWidth="1"/>
    <col min="11766" max="11766" width="10.25" style="2" customWidth="1"/>
    <col min="11767" max="11767" width="19.375" style="2" customWidth="1"/>
    <col min="11768" max="11768" width="7.875" style="2" customWidth="1"/>
    <col min="11769" max="11769" width="11.25" style="2" customWidth="1"/>
    <col min="11770" max="11773" width="5.375" style="2" customWidth="1"/>
    <col min="11774" max="11774" width="5.625" style="2" customWidth="1"/>
    <col min="11775" max="11775" width="7.875" style="2" customWidth="1"/>
    <col min="11776" max="11779" width="0" style="2" hidden="1" customWidth="1"/>
    <col min="11780" max="11780" width="9" style="2"/>
    <col min="11781" max="11781" width="19.875" style="2" customWidth="1"/>
    <col min="11782" max="12020" width="9" style="2"/>
    <col min="12021" max="12021" width="3.875" style="2" customWidth="1"/>
    <col min="12022" max="12022" width="10.25" style="2" customWidth="1"/>
    <col min="12023" max="12023" width="19.375" style="2" customWidth="1"/>
    <col min="12024" max="12024" width="7.875" style="2" customWidth="1"/>
    <col min="12025" max="12025" width="11.25" style="2" customWidth="1"/>
    <col min="12026" max="12029" width="5.375" style="2" customWidth="1"/>
    <col min="12030" max="12030" width="5.625" style="2" customWidth="1"/>
    <col min="12031" max="12031" width="7.875" style="2" customWidth="1"/>
    <col min="12032" max="12035" width="0" style="2" hidden="1" customWidth="1"/>
    <col min="12036" max="12036" width="9" style="2"/>
    <col min="12037" max="12037" width="19.875" style="2" customWidth="1"/>
    <col min="12038" max="12276" width="9" style="2"/>
    <col min="12277" max="12277" width="3.875" style="2" customWidth="1"/>
    <col min="12278" max="12278" width="10.25" style="2" customWidth="1"/>
    <col min="12279" max="12279" width="19.375" style="2" customWidth="1"/>
    <col min="12280" max="12280" width="7.875" style="2" customWidth="1"/>
    <col min="12281" max="12281" width="11.25" style="2" customWidth="1"/>
    <col min="12282" max="12285" width="5.375" style="2" customWidth="1"/>
    <col min="12286" max="12286" width="5.625" style="2" customWidth="1"/>
    <col min="12287" max="12287" width="7.875" style="2" customWidth="1"/>
    <col min="12288" max="12291" width="0" style="2" hidden="1" customWidth="1"/>
    <col min="12292" max="12292" width="9" style="2"/>
    <col min="12293" max="12293" width="19.875" style="2" customWidth="1"/>
    <col min="12294" max="12532" width="9" style="2"/>
    <col min="12533" max="12533" width="3.875" style="2" customWidth="1"/>
    <col min="12534" max="12534" width="10.25" style="2" customWidth="1"/>
    <col min="12535" max="12535" width="19.375" style="2" customWidth="1"/>
    <col min="12536" max="12536" width="7.875" style="2" customWidth="1"/>
    <col min="12537" max="12537" width="11.25" style="2" customWidth="1"/>
    <col min="12538" max="12541" width="5.375" style="2" customWidth="1"/>
    <col min="12542" max="12542" width="5.625" style="2" customWidth="1"/>
    <col min="12543" max="12543" width="7.875" style="2" customWidth="1"/>
    <col min="12544" max="12547" width="0" style="2" hidden="1" customWidth="1"/>
    <col min="12548" max="12548" width="9" style="2"/>
    <col min="12549" max="12549" width="19.875" style="2" customWidth="1"/>
    <col min="12550" max="12788" width="9" style="2"/>
    <col min="12789" max="12789" width="3.875" style="2" customWidth="1"/>
    <col min="12790" max="12790" width="10.25" style="2" customWidth="1"/>
    <col min="12791" max="12791" width="19.375" style="2" customWidth="1"/>
    <col min="12792" max="12792" width="7.875" style="2" customWidth="1"/>
    <col min="12793" max="12793" width="11.25" style="2" customWidth="1"/>
    <col min="12794" max="12797" width="5.375" style="2" customWidth="1"/>
    <col min="12798" max="12798" width="5.625" style="2" customWidth="1"/>
    <col min="12799" max="12799" width="7.875" style="2" customWidth="1"/>
    <col min="12800" max="12803" width="0" style="2" hidden="1" customWidth="1"/>
    <col min="12804" max="12804" width="9" style="2"/>
    <col min="12805" max="12805" width="19.875" style="2" customWidth="1"/>
    <col min="12806" max="13044" width="9" style="2"/>
    <col min="13045" max="13045" width="3.875" style="2" customWidth="1"/>
    <col min="13046" max="13046" width="10.25" style="2" customWidth="1"/>
    <col min="13047" max="13047" width="19.375" style="2" customWidth="1"/>
    <col min="13048" max="13048" width="7.875" style="2" customWidth="1"/>
    <col min="13049" max="13049" width="11.25" style="2" customWidth="1"/>
    <col min="13050" max="13053" width="5.375" style="2" customWidth="1"/>
    <col min="13054" max="13054" width="5.625" style="2" customWidth="1"/>
    <col min="13055" max="13055" width="7.875" style="2" customWidth="1"/>
    <col min="13056" max="13059" width="0" style="2" hidden="1" customWidth="1"/>
    <col min="13060" max="13060" width="9" style="2"/>
    <col min="13061" max="13061" width="19.875" style="2" customWidth="1"/>
    <col min="13062" max="13300" width="9" style="2"/>
    <col min="13301" max="13301" width="3.875" style="2" customWidth="1"/>
    <col min="13302" max="13302" width="10.25" style="2" customWidth="1"/>
    <col min="13303" max="13303" width="19.375" style="2" customWidth="1"/>
    <col min="13304" max="13304" width="7.875" style="2" customWidth="1"/>
    <col min="13305" max="13305" width="11.25" style="2" customWidth="1"/>
    <col min="13306" max="13309" width="5.375" style="2" customWidth="1"/>
    <col min="13310" max="13310" width="5.625" style="2" customWidth="1"/>
    <col min="13311" max="13311" width="7.875" style="2" customWidth="1"/>
    <col min="13312" max="13315" width="0" style="2" hidden="1" customWidth="1"/>
    <col min="13316" max="13316" width="9" style="2"/>
    <col min="13317" max="13317" width="19.875" style="2" customWidth="1"/>
    <col min="13318" max="13556" width="9" style="2"/>
    <col min="13557" max="13557" width="3.875" style="2" customWidth="1"/>
    <col min="13558" max="13558" width="10.25" style="2" customWidth="1"/>
    <col min="13559" max="13559" width="19.375" style="2" customWidth="1"/>
    <col min="13560" max="13560" width="7.875" style="2" customWidth="1"/>
    <col min="13561" max="13561" width="11.25" style="2" customWidth="1"/>
    <col min="13562" max="13565" width="5.375" style="2" customWidth="1"/>
    <col min="13566" max="13566" width="5.625" style="2" customWidth="1"/>
    <col min="13567" max="13567" width="7.875" style="2" customWidth="1"/>
    <col min="13568" max="13571" width="0" style="2" hidden="1" customWidth="1"/>
    <col min="13572" max="13572" width="9" style="2"/>
    <col min="13573" max="13573" width="19.875" style="2" customWidth="1"/>
    <col min="13574" max="13812" width="9" style="2"/>
    <col min="13813" max="13813" width="3.875" style="2" customWidth="1"/>
    <col min="13814" max="13814" width="10.25" style="2" customWidth="1"/>
    <col min="13815" max="13815" width="19.375" style="2" customWidth="1"/>
    <col min="13816" max="13816" width="7.875" style="2" customWidth="1"/>
    <col min="13817" max="13817" width="11.25" style="2" customWidth="1"/>
    <col min="13818" max="13821" width="5.375" style="2" customWidth="1"/>
    <col min="13822" max="13822" width="5.625" style="2" customWidth="1"/>
    <col min="13823" max="13823" width="7.875" style="2" customWidth="1"/>
    <col min="13824" max="13827" width="0" style="2" hidden="1" customWidth="1"/>
    <col min="13828" max="13828" width="9" style="2"/>
    <col min="13829" max="13829" width="19.875" style="2" customWidth="1"/>
    <col min="13830" max="14068" width="9" style="2"/>
    <col min="14069" max="14069" width="3.875" style="2" customWidth="1"/>
    <col min="14070" max="14070" width="10.25" style="2" customWidth="1"/>
    <col min="14071" max="14071" width="19.375" style="2" customWidth="1"/>
    <col min="14072" max="14072" width="7.875" style="2" customWidth="1"/>
    <col min="14073" max="14073" width="11.25" style="2" customWidth="1"/>
    <col min="14074" max="14077" width="5.375" style="2" customWidth="1"/>
    <col min="14078" max="14078" width="5.625" style="2" customWidth="1"/>
    <col min="14079" max="14079" width="7.875" style="2" customWidth="1"/>
    <col min="14080" max="14083" width="0" style="2" hidden="1" customWidth="1"/>
    <col min="14084" max="14084" width="9" style="2"/>
    <col min="14085" max="14085" width="19.875" style="2" customWidth="1"/>
    <col min="14086" max="14324" width="9" style="2"/>
    <col min="14325" max="14325" width="3.875" style="2" customWidth="1"/>
    <col min="14326" max="14326" width="10.25" style="2" customWidth="1"/>
    <col min="14327" max="14327" width="19.375" style="2" customWidth="1"/>
    <col min="14328" max="14328" width="7.875" style="2" customWidth="1"/>
    <col min="14329" max="14329" width="11.25" style="2" customWidth="1"/>
    <col min="14330" max="14333" width="5.375" style="2" customWidth="1"/>
    <col min="14334" max="14334" width="5.625" style="2" customWidth="1"/>
    <col min="14335" max="14335" width="7.875" style="2" customWidth="1"/>
    <col min="14336" max="14339" width="0" style="2" hidden="1" customWidth="1"/>
    <col min="14340" max="14340" width="9" style="2"/>
    <col min="14341" max="14341" width="19.875" style="2" customWidth="1"/>
    <col min="14342" max="14580" width="9" style="2"/>
    <col min="14581" max="14581" width="3.875" style="2" customWidth="1"/>
    <col min="14582" max="14582" width="10.25" style="2" customWidth="1"/>
    <col min="14583" max="14583" width="19.375" style="2" customWidth="1"/>
    <col min="14584" max="14584" width="7.875" style="2" customWidth="1"/>
    <col min="14585" max="14585" width="11.25" style="2" customWidth="1"/>
    <col min="14586" max="14589" width="5.375" style="2" customWidth="1"/>
    <col min="14590" max="14590" width="5.625" style="2" customWidth="1"/>
    <col min="14591" max="14591" width="7.875" style="2" customWidth="1"/>
    <col min="14592" max="14595" width="0" style="2" hidden="1" customWidth="1"/>
    <col min="14596" max="14596" width="9" style="2"/>
    <col min="14597" max="14597" width="19.875" style="2" customWidth="1"/>
    <col min="14598" max="14836" width="9" style="2"/>
    <col min="14837" max="14837" width="3.875" style="2" customWidth="1"/>
    <col min="14838" max="14838" width="10.25" style="2" customWidth="1"/>
    <col min="14839" max="14839" width="19.375" style="2" customWidth="1"/>
    <col min="14840" max="14840" width="7.875" style="2" customWidth="1"/>
    <col min="14841" max="14841" width="11.25" style="2" customWidth="1"/>
    <col min="14842" max="14845" width="5.375" style="2" customWidth="1"/>
    <col min="14846" max="14846" width="5.625" style="2" customWidth="1"/>
    <col min="14847" max="14847" width="7.875" style="2" customWidth="1"/>
    <col min="14848" max="14851" width="0" style="2" hidden="1" customWidth="1"/>
    <col min="14852" max="14852" width="9" style="2"/>
    <col min="14853" max="14853" width="19.875" style="2" customWidth="1"/>
    <col min="14854" max="15092" width="9" style="2"/>
    <col min="15093" max="15093" width="3.875" style="2" customWidth="1"/>
    <col min="15094" max="15094" width="10.25" style="2" customWidth="1"/>
    <col min="15095" max="15095" width="19.375" style="2" customWidth="1"/>
    <col min="15096" max="15096" width="7.875" style="2" customWidth="1"/>
    <col min="15097" max="15097" width="11.25" style="2" customWidth="1"/>
    <col min="15098" max="15101" width="5.375" style="2" customWidth="1"/>
    <col min="15102" max="15102" width="5.625" style="2" customWidth="1"/>
    <col min="15103" max="15103" width="7.875" style="2" customWidth="1"/>
    <col min="15104" max="15107" width="0" style="2" hidden="1" customWidth="1"/>
    <col min="15108" max="15108" width="9" style="2"/>
    <col min="15109" max="15109" width="19.875" style="2" customWidth="1"/>
    <col min="15110" max="15348" width="9" style="2"/>
    <col min="15349" max="15349" width="3.875" style="2" customWidth="1"/>
    <col min="15350" max="15350" width="10.25" style="2" customWidth="1"/>
    <col min="15351" max="15351" width="19.375" style="2" customWidth="1"/>
    <col min="15352" max="15352" width="7.875" style="2" customWidth="1"/>
    <col min="15353" max="15353" width="11.25" style="2" customWidth="1"/>
    <col min="15354" max="15357" width="5.375" style="2" customWidth="1"/>
    <col min="15358" max="15358" width="5.625" style="2" customWidth="1"/>
    <col min="15359" max="15359" width="7.875" style="2" customWidth="1"/>
    <col min="15360" max="15363" width="0" style="2" hidden="1" customWidth="1"/>
    <col min="15364" max="15364" width="9" style="2"/>
    <col min="15365" max="15365" width="19.875" style="2" customWidth="1"/>
    <col min="15366" max="15604" width="9" style="2"/>
    <col min="15605" max="15605" width="3.875" style="2" customWidth="1"/>
    <col min="15606" max="15606" width="10.25" style="2" customWidth="1"/>
    <col min="15607" max="15607" width="19.375" style="2" customWidth="1"/>
    <col min="15608" max="15608" width="7.875" style="2" customWidth="1"/>
    <col min="15609" max="15609" width="11.25" style="2" customWidth="1"/>
    <col min="15610" max="15613" width="5.375" style="2" customWidth="1"/>
    <col min="15614" max="15614" width="5.625" style="2" customWidth="1"/>
    <col min="15615" max="15615" width="7.875" style="2" customWidth="1"/>
    <col min="15616" max="15619" width="0" style="2" hidden="1" customWidth="1"/>
    <col min="15620" max="15620" width="9" style="2"/>
    <col min="15621" max="15621" width="19.875" style="2" customWidth="1"/>
    <col min="15622" max="15860" width="9" style="2"/>
    <col min="15861" max="15861" width="3.875" style="2" customWidth="1"/>
    <col min="15862" max="15862" width="10.25" style="2" customWidth="1"/>
    <col min="15863" max="15863" width="19.375" style="2" customWidth="1"/>
    <col min="15864" max="15864" width="7.875" style="2" customWidth="1"/>
    <col min="15865" max="15865" width="11.25" style="2" customWidth="1"/>
    <col min="15866" max="15869" width="5.375" style="2" customWidth="1"/>
    <col min="15870" max="15870" width="5.625" style="2" customWidth="1"/>
    <col min="15871" max="15871" width="7.875" style="2" customWidth="1"/>
    <col min="15872" max="15875" width="0" style="2" hidden="1" customWidth="1"/>
    <col min="15876" max="15876" width="9" style="2"/>
    <col min="15877" max="15877" width="19.875" style="2" customWidth="1"/>
    <col min="15878" max="16116" width="9" style="2"/>
    <col min="16117" max="16117" width="3.875" style="2" customWidth="1"/>
    <col min="16118" max="16118" width="10.25" style="2" customWidth="1"/>
    <col min="16119" max="16119" width="19.375" style="2" customWidth="1"/>
    <col min="16120" max="16120" width="7.875" style="2" customWidth="1"/>
    <col min="16121" max="16121" width="11.25" style="2" customWidth="1"/>
    <col min="16122" max="16125" width="5.375" style="2" customWidth="1"/>
    <col min="16126" max="16126" width="5.625" style="2" customWidth="1"/>
    <col min="16127" max="16127" width="7.875" style="2" customWidth="1"/>
    <col min="16128" max="16131" width="0" style="2" hidden="1" customWidth="1"/>
    <col min="16132" max="16132" width="9" style="2"/>
    <col min="16133" max="16133" width="19.875" style="2" customWidth="1"/>
    <col min="16134" max="16384" width="9" style="2"/>
  </cols>
  <sheetData>
    <row r="1" spans="1:16" s="9" customFormat="1" ht="15.75" x14ac:dyDescent="0.2">
      <c r="A1" s="51" t="s">
        <v>4</v>
      </c>
      <c r="B1" s="49"/>
      <c r="C1" s="50"/>
      <c r="D1" s="49"/>
      <c r="E1" s="51"/>
      <c r="F1" s="50"/>
      <c r="G1" s="50"/>
      <c r="H1" s="50"/>
      <c r="I1" s="50"/>
      <c r="J1" s="49"/>
      <c r="K1" s="49"/>
      <c r="L1" s="48"/>
      <c r="M1" s="48"/>
      <c r="N1" s="48"/>
      <c r="O1" s="48"/>
      <c r="P1" s="10"/>
    </row>
    <row r="2" spans="1:16" s="9" customFormat="1" ht="15.75" x14ac:dyDescent="0.2">
      <c r="A2" s="52" t="s">
        <v>3</v>
      </c>
      <c r="B2" s="62"/>
      <c r="C2" s="50"/>
      <c r="D2" s="49"/>
      <c r="E2" s="51"/>
      <c r="F2" s="50"/>
      <c r="G2" s="50"/>
      <c r="H2" s="50"/>
      <c r="I2" s="50"/>
      <c r="J2" s="49"/>
      <c r="K2" s="49"/>
      <c r="L2" s="48"/>
      <c r="M2" s="48"/>
      <c r="N2" s="48"/>
      <c r="O2" s="48"/>
      <c r="P2" s="10"/>
    </row>
    <row r="3" spans="1:16" s="9" customFormat="1" ht="15.75" x14ac:dyDescent="0.2">
      <c r="A3" s="52"/>
      <c r="B3" s="62"/>
      <c r="C3" s="50"/>
      <c r="D3" s="49"/>
      <c r="E3" s="51"/>
      <c r="F3" s="50"/>
      <c r="G3" s="50"/>
      <c r="H3" s="50"/>
      <c r="I3" s="50"/>
      <c r="J3" s="49"/>
      <c r="K3" s="49"/>
      <c r="L3" s="48"/>
      <c r="M3" s="48"/>
      <c r="N3" s="48"/>
      <c r="O3" s="48"/>
      <c r="P3" s="10"/>
    </row>
    <row r="4" spans="1:16" s="9" customFormat="1" ht="20.25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s="9" customFormat="1" ht="18.75" customHeight="1" x14ac:dyDescent="0.2">
      <c r="A5" s="80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9" customFormat="1" ht="18.75" customHeight="1" x14ac:dyDescent="0.2">
      <c r="B6" s="62"/>
      <c r="C6" s="55" t="s">
        <v>42</v>
      </c>
      <c r="D6" s="62"/>
      <c r="E6" s="55"/>
      <c r="F6" s="55"/>
      <c r="G6" s="55" t="s">
        <v>38</v>
      </c>
      <c r="J6" s="55"/>
      <c r="K6" s="55"/>
      <c r="L6" s="55"/>
      <c r="M6" s="55"/>
      <c r="N6" s="55"/>
      <c r="O6" s="55"/>
      <c r="P6" s="55"/>
    </row>
    <row r="7" spans="1:16" s="9" customFormat="1" ht="20.25" x14ac:dyDescent="0.2">
      <c r="A7" s="75" t="s">
        <v>23</v>
      </c>
      <c r="B7" s="75"/>
      <c r="C7" s="75"/>
      <c r="D7" s="75"/>
      <c r="E7" s="47"/>
      <c r="F7" s="46"/>
      <c r="G7" s="46"/>
      <c r="H7" s="46"/>
      <c r="I7" s="46"/>
      <c r="J7" s="46"/>
      <c r="K7" s="46"/>
      <c r="L7" s="45"/>
      <c r="M7" s="45"/>
      <c r="N7" s="45"/>
      <c r="O7" s="45"/>
      <c r="P7" s="10"/>
    </row>
    <row r="8" spans="1:16" s="22" customFormat="1" ht="39" customHeight="1" x14ac:dyDescent="0.2">
      <c r="A8" s="30"/>
      <c r="B8" s="78" t="s">
        <v>34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s="22" customFormat="1" ht="29.25" customHeight="1" x14ac:dyDescent="0.2">
      <c r="A9" s="30"/>
      <c r="B9" s="79" t="s">
        <v>22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s="22" customFormat="1" ht="15" x14ac:dyDescent="0.2">
      <c r="A10" s="30"/>
      <c r="B10" s="79" t="s">
        <v>21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s="22" customFormat="1" ht="15" x14ac:dyDescent="0.2">
      <c r="A11" s="30"/>
      <c r="B11" s="79" t="s">
        <v>35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22" customFormat="1" ht="15" x14ac:dyDescent="0.2">
      <c r="A12" s="30"/>
      <c r="B12" s="76" t="s">
        <v>20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s="22" customFormat="1" ht="15" x14ac:dyDescent="0.2">
      <c r="A13" s="30"/>
      <c r="B13" s="76" t="s">
        <v>36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16" s="22" customFormat="1" ht="15" x14ac:dyDescent="0.2">
      <c r="A14" s="30"/>
      <c r="B14" s="76" t="s">
        <v>37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 s="22" customFormat="1" ht="15" x14ac:dyDescent="0.2">
      <c r="A15" s="75" t="s">
        <v>19</v>
      </c>
      <c r="B15" s="75"/>
      <c r="C15" s="75"/>
      <c r="D15" s="75"/>
      <c r="E15" s="30"/>
      <c r="F15" s="29"/>
      <c r="G15" s="29"/>
      <c r="H15" s="29"/>
      <c r="I15" s="29"/>
      <c r="J15" s="29"/>
      <c r="K15" s="29"/>
      <c r="L15" s="26"/>
      <c r="M15" s="26"/>
      <c r="N15" s="26"/>
      <c r="O15" s="26"/>
      <c r="P15" s="32"/>
    </row>
    <row r="16" spans="1:16" s="22" customFormat="1" ht="15" x14ac:dyDescent="0.2">
      <c r="A16" s="31"/>
      <c r="B16" s="63"/>
      <c r="C16" s="30"/>
      <c r="D16" s="28"/>
      <c r="E16" s="30"/>
      <c r="F16" s="28"/>
      <c r="H16" s="44"/>
      <c r="I16" s="28"/>
      <c r="J16" s="28"/>
      <c r="K16" s="28"/>
      <c r="L16" s="26"/>
      <c r="M16" s="26"/>
      <c r="N16" s="26"/>
      <c r="O16" s="26"/>
      <c r="P16" s="32"/>
    </row>
    <row r="17" spans="1:16" s="22" customFormat="1" ht="15" x14ac:dyDescent="0.2">
      <c r="A17" s="30"/>
      <c r="B17" s="28"/>
      <c r="D17" s="53"/>
      <c r="E17" s="43" t="s">
        <v>18</v>
      </c>
      <c r="F17" s="42" t="s">
        <v>17</v>
      </c>
      <c r="G17" s="41"/>
      <c r="H17" s="41"/>
      <c r="I17" s="37"/>
      <c r="J17" s="37"/>
      <c r="K17" s="37"/>
      <c r="L17" s="36"/>
      <c r="M17" s="36"/>
      <c r="N17" s="36"/>
      <c r="O17" s="36"/>
      <c r="P17" s="35"/>
    </row>
    <row r="18" spans="1:16" s="22" customFormat="1" ht="15" x14ac:dyDescent="0.2">
      <c r="A18" s="30"/>
      <c r="B18" s="28"/>
      <c r="D18" s="53"/>
      <c r="E18" s="39" t="s">
        <v>14</v>
      </c>
      <c r="F18" s="38"/>
      <c r="G18" s="40"/>
      <c r="H18" s="37"/>
      <c r="I18" s="37"/>
      <c r="J18" s="37"/>
      <c r="K18" s="37"/>
      <c r="L18" s="36"/>
      <c r="M18" s="36"/>
      <c r="N18" s="36"/>
      <c r="O18" s="36"/>
      <c r="P18" s="35"/>
    </row>
    <row r="19" spans="1:16" s="22" customFormat="1" ht="15" x14ac:dyDescent="0.2">
      <c r="A19" s="30"/>
      <c r="B19" s="28"/>
      <c r="D19" s="53"/>
      <c r="E19" s="39" t="s">
        <v>13</v>
      </c>
      <c r="F19" s="38"/>
      <c r="G19" s="40"/>
      <c r="H19" s="37"/>
      <c r="I19" s="37"/>
      <c r="J19" s="37"/>
      <c r="K19" s="37"/>
      <c r="L19" s="36"/>
      <c r="M19" s="36"/>
      <c r="N19" s="36"/>
      <c r="O19" s="36"/>
      <c r="P19" s="35"/>
    </row>
    <row r="20" spans="1:16" s="22" customFormat="1" ht="15" x14ac:dyDescent="0.2">
      <c r="A20" s="30"/>
      <c r="B20" s="28"/>
      <c r="D20" s="53"/>
      <c r="E20" s="39" t="s">
        <v>12</v>
      </c>
      <c r="F20" s="38"/>
      <c r="G20" s="40"/>
      <c r="H20" s="37"/>
      <c r="I20" s="37"/>
      <c r="J20" s="37"/>
      <c r="K20" s="37"/>
      <c r="L20" s="36"/>
      <c r="M20" s="36"/>
      <c r="N20" s="36"/>
      <c r="O20" s="36"/>
      <c r="P20" s="35"/>
    </row>
    <row r="21" spans="1:16" s="22" customFormat="1" ht="15" x14ac:dyDescent="0.2">
      <c r="A21" s="30"/>
      <c r="B21" s="28"/>
      <c r="D21" s="53"/>
      <c r="E21" s="39" t="s">
        <v>11</v>
      </c>
      <c r="F21" s="38"/>
      <c r="G21" s="37"/>
      <c r="H21" s="37"/>
      <c r="I21" s="37"/>
      <c r="J21" s="37"/>
      <c r="K21" s="37"/>
      <c r="L21" s="36"/>
      <c r="M21" s="36"/>
      <c r="N21" s="36"/>
      <c r="O21" s="36"/>
      <c r="P21" s="35"/>
    </row>
    <row r="22" spans="1:16" s="22" customFormat="1" ht="15" x14ac:dyDescent="0.2">
      <c r="A22" s="30"/>
      <c r="B22" s="28"/>
      <c r="D22" s="53"/>
      <c r="E22" s="39" t="s">
        <v>10</v>
      </c>
      <c r="F22" s="38"/>
      <c r="G22" s="37"/>
      <c r="H22" s="37"/>
      <c r="I22" s="37"/>
      <c r="J22" s="37"/>
      <c r="K22" s="37"/>
      <c r="L22" s="36"/>
      <c r="M22" s="36"/>
      <c r="N22" s="36"/>
      <c r="O22" s="36"/>
      <c r="P22" s="35"/>
    </row>
    <row r="23" spans="1:16" s="22" customFormat="1" ht="15" x14ac:dyDescent="0.2">
      <c r="A23" s="29"/>
      <c r="B23" s="28"/>
      <c r="D23" s="53"/>
      <c r="E23" s="34" t="s">
        <v>16</v>
      </c>
      <c r="F23" s="33">
        <f>SUM(F18:F22)</f>
        <v>0</v>
      </c>
      <c r="G23" s="27">
        <f>100%-F23</f>
        <v>1</v>
      </c>
      <c r="H23" s="28"/>
      <c r="I23" s="28"/>
      <c r="J23" s="28"/>
      <c r="K23" s="28"/>
      <c r="L23" s="26"/>
      <c r="M23" s="26"/>
      <c r="N23" s="26"/>
      <c r="O23" s="26"/>
      <c r="P23" s="32"/>
    </row>
    <row r="24" spans="1:16" s="22" customFormat="1" ht="15" x14ac:dyDescent="0.2">
      <c r="A24" s="29"/>
      <c r="B24" s="28"/>
      <c r="D24" s="53"/>
      <c r="F24" s="28"/>
      <c r="H24" s="28"/>
      <c r="I24" s="28"/>
      <c r="J24" s="28"/>
      <c r="K24" s="27" t="e">
        <f>100%-#REF!</f>
        <v>#REF!</v>
      </c>
      <c r="L24" s="26"/>
      <c r="M24" s="26"/>
      <c r="N24" s="26"/>
      <c r="O24" s="26"/>
      <c r="P24" s="25"/>
    </row>
    <row r="25" spans="1:16" s="22" customFormat="1" ht="48" x14ac:dyDescent="0.2">
      <c r="A25" s="69" t="s">
        <v>2</v>
      </c>
      <c r="B25" s="69" t="s">
        <v>33</v>
      </c>
      <c r="C25" s="72" t="s">
        <v>15</v>
      </c>
      <c r="D25" s="70" t="s">
        <v>1</v>
      </c>
      <c r="E25" s="70" t="s">
        <v>26</v>
      </c>
      <c r="F25" s="23" t="s">
        <v>14</v>
      </c>
      <c r="G25" s="23" t="s">
        <v>13</v>
      </c>
      <c r="H25" s="23" t="s">
        <v>12</v>
      </c>
      <c r="I25" s="23" t="s">
        <v>11</v>
      </c>
      <c r="J25" s="23" t="s">
        <v>10</v>
      </c>
      <c r="K25" s="24" t="str">
        <f xml:space="preserve"> "TB điểm  thành phần ("&amp; F23*100 &amp;"% Điểm)"</f>
        <v>TB điểm  thành phần (0% Điểm)</v>
      </c>
      <c r="L25" s="24" t="str">
        <f xml:space="preserve"> "Điểm thi ("&amp;G23*100 &amp;"% Điểm)"</f>
        <v>Điểm thi (100% Điểm)</v>
      </c>
      <c r="M25" s="23" t="s">
        <v>9</v>
      </c>
      <c r="N25" s="23" t="s">
        <v>8</v>
      </c>
      <c r="O25" s="23" t="s">
        <v>7</v>
      </c>
      <c r="P25" s="23" t="s">
        <v>0</v>
      </c>
    </row>
    <row r="26" spans="1:16" s="17" customFormat="1" ht="27.75" customHeight="1" x14ac:dyDescent="0.2">
      <c r="A26" s="1">
        <v>1</v>
      </c>
      <c r="B26" s="66">
        <v>18057681</v>
      </c>
      <c r="C26" s="67" t="s">
        <v>43</v>
      </c>
      <c r="D26" s="68" t="s">
        <v>53</v>
      </c>
      <c r="E26" s="67" t="s">
        <v>63</v>
      </c>
      <c r="F26" s="21"/>
      <c r="G26" s="21"/>
      <c r="H26" s="21"/>
      <c r="I26" s="21"/>
      <c r="J26" s="21"/>
      <c r="K26" s="20" t="e">
        <f t="shared" ref="K26:K35" si="0">ROUND(($F$18*F26+$F$19*G26+$F$20*H26+$F$21*I26+$F$22*J26)/$F$23,1)</f>
        <v>#DIV/0!</v>
      </c>
      <c r="L26" s="18">
        <v>7</v>
      </c>
      <c r="M26" s="19" t="e">
        <f t="shared" ref="M26:M35" si="1">ROUND(K26*$F$23+L26*(100%-$F$23),1)</f>
        <v>#DIV/0!</v>
      </c>
      <c r="N26" s="18" t="e">
        <f>#VALUE!</f>
        <v>#VALUE!</v>
      </c>
      <c r="O26" s="18" t="e">
        <f>#VALUE!</f>
        <v>#VALUE!</v>
      </c>
      <c r="P26" s="18"/>
    </row>
    <row r="27" spans="1:16" s="17" customFormat="1" ht="27.75" customHeight="1" x14ac:dyDescent="0.2">
      <c r="A27" s="1">
        <v>2</v>
      </c>
      <c r="B27" s="66">
        <v>18057682</v>
      </c>
      <c r="C27" s="67" t="s">
        <v>44</v>
      </c>
      <c r="D27" s="68" t="s">
        <v>54</v>
      </c>
      <c r="E27" s="67" t="s">
        <v>63</v>
      </c>
      <c r="F27" s="21"/>
      <c r="G27" s="21"/>
      <c r="H27" s="21"/>
      <c r="I27" s="21"/>
      <c r="J27" s="21"/>
      <c r="K27" s="20" t="e">
        <f t="shared" si="0"/>
        <v>#DIV/0!</v>
      </c>
      <c r="L27" s="18"/>
      <c r="M27" s="19" t="e">
        <f t="shared" si="1"/>
        <v>#DIV/0!</v>
      </c>
      <c r="N27" s="18" t="e">
        <f>#VALUE!</f>
        <v>#VALUE!</v>
      </c>
      <c r="O27" s="18" t="e">
        <f>#VALUE!</f>
        <v>#VALUE!</v>
      </c>
      <c r="P27" s="18"/>
    </row>
    <row r="28" spans="1:16" s="17" customFormat="1" ht="27.75" customHeight="1" x14ac:dyDescent="0.2">
      <c r="A28" s="1">
        <v>3</v>
      </c>
      <c r="B28" s="66">
        <v>18057683</v>
      </c>
      <c r="C28" s="67" t="s">
        <v>45</v>
      </c>
      <c r="D28" s="68" t="s">
        <v>55</v>
      </c>
      <c r="E28" s="67" t="s">
        <v>63</v>
      </c>
      <c r="F28" s="21"/>
      <c r="G28" s="21"/>
      <c r="H28" s="21"/>
      <c r="I28" s="21"/>
      <c r="J28" s="21"/>
      <c r="K28" s="20" t="e">
        <f t="shared" si="0"/>
        <v>#DIV/0!</v>
      </c>
      <c r="L28" s="18"/>
      <c r="M28" s="19" t="e">
        <f t="shared" si="1"/>
        <v>#DIV/0!</v>
      </c>
      <c r="N28" s="18" t="e">
        <f>#VALUE!</f>
        <v>#VALUE!</v>
      </c>
      <c r="O28" s="18" t="e">
        <f>#VALUE!</f>
        <v>#VALUE!</v>
      </c>
      <c r="P28" s="18"/>
    </row>
    <row r="29" spans="1:16" s="17" customFormat="1" ht="27.75" customHeight="1" x14ac:dyDescent="0.2">
      <c r="A29" s="1">
        <v>4</v>
      </c>
      <c r="B29" s="66">
        <v>18057684</v>
      </c>
      <c r="C29" s="67" t="s">
        <v>46</v>
      </c>
      <c r="D29" s="68" t="s">
        <v>56</v>
      </c>
      <c r="E29" s="67" t="s">
        <v>63</v>
      </c>
      <c r="F29" s="21"/>
      <c r="G29" s="21"/>
      <c r="H29" s="21"/>
      <c r="I29" s="21"/>
      <c r="J29" s="21"/>
      <c r="K29" s="20" t="e">
        <f t="shared" si="0"/>
        <v>#DIV/0!</v>
      </c>
      <c r="L29" s="18"/>
      <c r="M29" s="19" t="e">
        <f t="shared" si="1"/>
        <v>#DIV/0!</v>
      </c>
      <c r="N29" s="18" t="e">
        <f>#VALUE!</f>
        <v>#VALUE!</v>
      </c>
      <c r="O29" s="18" t="e">
        <f>#VALUE!</f>
        <v>#VALUE!</v>
      </c>
      <c r="P29" s="18"/>
    </row>
    <row r="30" spans="1:16" s="17" customFormat="1" ht="27.75" customHeight="1" x14ac:dyDescent="0.2">
      <c r="A30" s="1">
        <v>5</v>
      </c>
      <c r="B30" s="66">
        <v>18057685</v>
      </c>
      <c r="C30" s="67" t="s">
        <v>47</v>
      </c>
      <c r="D30" s="68" t="s">
        <v>57</v>
      </c>
      <c r="E30" s="67" t="s">
        <v>63</v>
      </c>
      <c r="F30" s="21"/>
      <c r="G30" s="21"/>
      <c r="H30" s="21"/>
      <c r="I30" s="21"/>
      <c r="J30" s="21"/>
      <c r="K30" s="20" t="e">
        <f t="shared" si="0"/>
        <v>#DIV/0!</v>
      </c>
      <c r="L30" s="18"/>
      <c r="M30" s="19" t="e">
        <f t="shared" si="1"/>
        <v>#DIV/0!</v>
      </c>
      <c r="N30" s="18" t="e">
        <f>#VALUE!</f>
        <v>#VALUE!</v>
      </c>
      <c r="O30" s="18" t="e">
        <f>#VALUE!</f>
        <v>#VALUE!</v>
      </c>
      <c r="P30" s="18"/>
    </row>
    <row r="31" spans="1:16" s="17" customFormat="1" ht="27.75" customHeight="1" x14ac:dyDescent="0.2">
      <c r="A31" s="1">
        <v>6</v>
      </c>
      <c r="B31" s="66">
        <v>18057686</v>
      </c>
      <c r="C31" s="67" t="s">
        <v>48</v>
      </c>
      <c r="D31" s="68" t="s">
        <v>58</v>
      </c>
      <c r="E31" s="67" t="s">
        <v>63</v>
      </c>
      <c r="F31" s="21"/>
      <c r="G31" s="21"/>
      <c r="H31" s="21"/>
      <c r="I31" s="21"/>
      <c r="J31" s="21"/>
      <c r="K31" s="20" t="e">
        <f t="shared" si="0"/>
        <v>#DIV/0!</v>
      </c>
      <c r="L31" s="18"/>
      <c r="M31" s="19" t="e">
        <f t="shared" si="1"/>
        <v>#DIV/0!</v>
      </c>
      <c r="N31" s="18" t="e">
        <f>#VALUE!</f>
        <v>#VALUE!</v>
      </c>
      <c r="O31" s="18" t="e">
        <f>#VALUE!</f>
        <v>#VALUE!</v>
      </c>
      <c r="P31" s="18"/>
    </row>
    <row r="32" spans="1:16" s="17" customFormat="1" ht="27.75" customHeight="1" x14ac:dyDescent="0.2">
      <c r="A32" s="1">
        <v>7</v>
      </c>
      <c r="B32" s="66">
        <v>18057687</v>
      </c>
      <c r="C32" s="67" t="s">
        <v>49</v>
      </c>
      <c r="D32" s="68" t="s">
        <v>59</v>
      </c>
      <c r="E32" s="67" t="s">
        <v>63</v>
      </c>
      <c r="F32" s="21"/>
      <c r="G32" s="21"/>
      <c r="H32" s="21"/>
      <c r="I32" s="21"/>
      <c r="J32" s="21"/>
      <c r="K32" s="20" t="e">
        <f t="shared" si="0"/>
        <v>#DIV/0!</v>
      </c>
      <c r="L32" s="18"/>
      <c r="M32" s="19" t="e">
        <f t="shared" si="1"/>
        <v>#DIV/0!</v>
      </c>
      <c r="N32" s="18" t="e">
        <f>#VALUE!</f>
        <v>#VALUE!</v>
      </c>
      <c r="O32" s="18" t="e">
        <f>#VALUE!</f>
        <v>#VALUE!</v>
      </c>
      <c r="P32" s="18"/>
    </row>
    <row r="33" spans="1:16" s="17" customFormat="1" ht="27.75" customHeight="1" x14ac:dyDescent="0.2">
      <c r="A33" s="1">
        <v>8</v>
      </c>
      <c r="B33" s="66">
        <v>18057688</v>
      </c>
      <c r="C33" s="67" t="s">
        <v>50</v>
      </c>
      <c r="D33" s="68" t="s">
        <v>60</v>
      </c>
      <c r="E33" s="67" t="s">
        <v>63</v>
      </c>
      <c r="F33" s="21"/>
      <c r="G33" s="21"/>
      <c r="H33" s="21"/>
      <c r="I33" s="21"/>
      <c r="J33" s="21"/>
      <c r="K33" s="20" t="e">
        <f t="shared" si="0"/>
        <v>#DIV/0!</v>
      </c>
      <c r="L33" s="18"/>
      <c r="M33" s="19" t="e">
        <f t="shared" si="1"/>
        <v>#DIV/0!</v>
      </c>
      <c r="N33" s="18" t="e">
        <f>#VALUE!</f>
        <v>#VALUE!</v>
      </c>
      <c r="O33" s="18" t="e">
        <f>#VALUE!</f>
        <v>#VALUE!</v>
      </c>
      <c r="P33" s="18"/>
    </row>
    <row r="34" spans="1:16" s="17" customFormat="1" ht="27.75" customHeight="1" x14ac:dyDescent="0.2">
      <c r="A34" s="1">
        <v>9</v>
      </c>
      <c r="B34" s="66">
        <v>18057689</v>
      </c>
      <c r="C34" s="67" t="s">
        <v>51</v>
      </c>
      <c r="D34" s="68" t="s">
        <v>61</v>
      </c>
      <c r="E34" s="67" t="s">
        <v>63</v>
      </c>
      <c r="F34" s="21"/>
      <c r="G34" s="21"/>
      <c r="H34" s="21"/>
      <c r="I34" s="21"/>
      <c r="J34" s="21"/>
      <c r="K34" s="20" t="e">
        <f t="shared" si="0"/>
        <v>#DIV/0!</v>
      </c>
      <c r="L34" s="18"/>
      <c r="M34" s="19" t="e">
        <f t="shared" si="1"/>
        <v>#DIV/0!</v>
      </c>
      <c r="N34" s="18" t="e">
        <f>#VALUE!</f>
        <v>#VALUE!</v>
      </c>
      <c r="O34" s="18" t="e">
        <f>#VALUE!</f>
        <v>#VALUE!</v>
      </c>
      <c r="P34" s="18"/>
    </row>
    <row r="35" spans="1:16" s="17" customFormat="1" ht="27.75" customHeight="1" x14ac:dyDescent="0.2">
      <c r="A35" s="1">
        <v>10</v>
      </c>
      <c r="B35" s="66">
        <v>18057690</v>
      </c>
      <c r="C35" s="67" t="s">
        <v>52</v>
      </c>
      <c r="D35" s="68" t="s">
        <v>62</v>
      </c>
      <c r="E35" s="67" t="s">
        <v>63</v>
      </c>
      <c r="F35" s="21"/>
      <c r="G35" s="21"/>
      <c r="H35" s="21"/>
      <c r="I35" s="21"/>
      <c r="J35" s="21"/>
      <c r="K35" s="20" t="e">
        <f t="shared" si="0"/>
        <v>#DIV/0!</v>
      </c>
      <c r="L35" s="18"/>
      <c r="M35" s="19" t="e">
        <f t="shared" si="1"/>
        <v>#DIV/0!</v>
      </c>
      <c r="N35" s="18" t="e">
        <f>#VALUE!</f>
        <v>#VALUE!</v>
      </c>
      <c r="O35" s="18" t="e">
        <f>#VALUE!</f>
        <v>#VALUE!</v>
      </c>
      <c r="P35" s="18"/>
    </row>
    <row r="36" spans="1:16" ht="29.25" customHeight="1" x14ac:dyDescent="0.25">
      <c r="H36" s="16" t="s">
        <v>25</v>
      </c>
      <c r="I36" s="12"/>
      <c r="J36" s="8"/>
      <c r="K36" s="7"/>
      <c r="L36" s="7"/>
      <c r="M36" s="6"/>
      <c r="N36" s="6"/>
      <c r="O36" s="6"/>
      <c r="P36" s="6"/>
    </row>
    <row r="37" spans="1:16" ht="15.75" x14ac:dyDescent="0.2">
      <c r="J37" s="15" t="s">
        <v>6</v>
      </c>
      <c r="K37" s="15"/>
      <c r="L37" s="14"/>
      <c r="M37" s="5"/>
      <c r="N37" s="5"/>
      <c r="O37" s="5"/>
      <c r="P37" s="5"/>
    </row>
    <row r="38" spans="1:16" ht="15.75" x14ac:dyDescent="0.2">
      <c r="J38" s="13" t="s">
        <v>5</v>
      </c>
      <c r="K38" s="12"/>
      <c r="L38" s="11"/>
      <c r="M38" s="5"/>
      <c r="N38" s="5"/>
      <c r="O38" s="5"/>
      <c r="P38" s="5"/>
    </row>
  </sheetData>
  <mergeCells count="11">
    <mergeCell ref="A15:D15"/>
    <mergeCell ref="B12:P12"/>
    <mergeCell ref="B13:P13"/>
    <mergeCell ref="B14:P14"/>
    <mergeCell ref="A4:P4"/>
    <mergeCell ref="B8:P8"/>
    <mergeCell ref="B9:P9"/>
    <mergeCell ref="B10:P10"/>
    <mergeCell ref="B11:P11"/>
    <mergeCell ref="A5:P5"/>
    <mergeCell ref="A7:D7"/>
  </mergeCells>
  <dataValidations count="1">
    <dataValidation type="textLength" allowBlank="1" showInputMessage="1" showErrorMessage="1" errorTitle="Lưu ý:" error="Đề nghị các thầy cô không sủa chữa công thức" sqref="WVG982910:WVG982964 K65406:K65460 IU65406:IU65460 SQ65406:SQ65460 ACM65406:ACM65460 AMI65406:AMI65460 AWE65406:AWE65460 BGA65406:BGA65460 BPW65406:BPW65460 BZS65406:BZS65460 CJO65406:CJO65460 CTK65406:CTK65460 DDG65406:DDG65460 DNC65406:DNC65460 DWY65406:DWY65460 EGU65406:EGU65460 EQQ65406:EQQ65460 FAM65406:FAM65460 FKI65406:FKI65460 FUE65406:FUE65460 GEA65406:GEA65460 GNW65406:GNW65460 GXS65406:GXS65460 HHO65406:HHO65460 HRK65406:HRK65460 IBG65406:IBG65460 ILC65406:ILC65460 IUY65406:IUY65460 JEU65406:JEU65460 JOQ65406:JOQ65460 JYM65406:JYM65460 KII65406:KII65460 KSE65406:KSE65460 LCA65406:LCA65460 LLW65406:LLW65460 LVS65406:LVS65460 MFO65406:MFO65460 MPK65406:MPK65460 MZG65406:MZG65460 NJC65406:NJC65460 NSY65406:NSY65460 OCU65406:OCU65460 OMQ65406:OMQ65460 OWM65406:OWM65460 PGI65406:PGI65460 PQE65406:PQE65460 QAA65406:QAA65460 QJW65406:QJW65460 QTS65406:QTS65460 RDO65406:RDO65460 RNK65406:RNK65460 RXG65406:RXG65460 SHC65406:SHC65460 SQY65406:SQY65460 TAU65406:TAU65460 TKQ65406:TKQ65460 TUM65406:TUM65460 UEI65406:UEI65460 UOE65406:UOE65460 UYA65406:UYA65460 VHW65406:VHW65460 VRS65406:VRS65460 WBO65406:WBO65460 WLK65406:WLK65460 WVG65406:WVG65460 K130942:K130996 IU130942:IU130996 SQ130942:SQ130996 ACM130942:ACM130996 AMI130942:AMI130996 AWE130942:AWE130996 BGA130942:BGA130996 BPW130942:BPW130996 BZS130942:BZS130996 CJO130942:CJO130996 CTK130942:CTK130996 DDG130942:DDG130996 DNC130942:DNC130996 DWY130942:DWY130996 EGU130942:EGU130996 EQQ130942:EQQ130996 FAM130942:FAM130996 FKI130942:FKI130996 FUE130942:FUE130996 GEA130942:GEA130996 GNW130942:GNW130996 GXS130942:GXS130996 HHO130942:HHO130996 HRK130942:HRK130996 IBG130942:IBG130996 ILC130942:ILC130996 IUY130942:IUY130996 JEU130942:JEU130996 JOQ130942:JOQ130996 JYM130942:JYM130996 KII130942:KII130996 KSE130942:KSE130996 LCA130942:LCA130996 LLW130942:LLW130996 LVS130942:LVS130996 MFO130942:MFO130996 MPK130942:MPK130996 MZG130942:MZG130996 NJC130942:NJC130996 NSY130942:NSY130996 OCU130942:OCU130996 OMQ130942:OMQ130996 OWM130942:OWM130996 PGI130942:PGI130996 PQE130942:PQE130996 QAA130942:QAA130996 QJW130942:QJW130996 QTS130942:QTS130996 RDO130942:RDO130996 RNK130942:RNK130996 RXG130942:RXG130996 SHC130942:SHC130996 SQY130942:SQY130996 TAU130942:TAU130996 TKQ130942:TKQ130996 TUM130942:TUM130996 UEI130942:UEI130996 UOE130942:UOE130996 UYA130942:UYA130996 VHW130942:VHW130996 VRS130942:VRS130996 WBO130942:WBO130996 WLK130942:WLK130996 WVG130942:WVG130996 K196478:K196532 IU196478:IU196532 SQ196478:SQ196532 ACM196478:ACM196532 AMI196478:AMI196532 AWE196478:AWE196532 BGA196478:BGA196532 BPW196478:BPW196532 BZS196478:BZS196532 CJO196478:CJO196532 CTK196478:CTK196532 DDG196478:DDG196532 DNC196478:DNC196532 DWY196478:DWY196532 EGU196478:EGU196532 EQQ196478:EQQ196532 FAM196478:FAM196532 FKI196478:FKI196532 FUE196478:FUE196532 GEA196478:GEA196532 GNW196478:GNW196532 GXS196478:GXS196532 HHO196478:HHO196532 HRK196478:HRK196532 IBG196478:IBG196532 ILC196478:ILC196532 IUY196478:IUY196532 JEU196478:JEU196532 JOQ196478:JOQ196532 JYM196478:JYM196532 KII196478:KII196532 KSE196478:KSE196532 LCA196478:LCA196532 LLW196478:LLW196532 LVS196478:LVS196532 MFO196478:MFO196532 MPK196478:MPK196532 MZG196478:MZG196532 NJC196478:NJC196532 NSY196478:NSY196532 OCU196478:OCU196532 OMQ196478:OMQ196532 OWM196478:OWM196532 PGI196478:PGI196532 PQE196478:PQE196532 QAA196478:QAA196532 QJW196478:QJW196532 QTS196478:QTS196532 RDO196478:RDO196532 RNK196478:RNK196532 RXG196478:RXG196532 SHC196478:SHC196532 SQY196478:SQY196532 TAU196478:TAU196532 TKQ196478:TKQ196532 TUM196478:TUM196532 UEI196478:UEI196532 UOE196478:UOE196532 UYA196478:UYA196532 VHW196478:VHW196532 VRS196478:VRS196532 WBO196478:WBO196532 WLK196478:WLK196532 WVG196478:WVG196532 K262014:K262068 IU262014:IU262068 SQ262014:SQ262068 ACM262014:ACM262068 AMI262014:AMI262068 AWE262014:AWE262068 BGA262014:BGA262068 BPW262014:BPW262068 BZS262014:BZS262068 CJO262014:CJO262068 CTK262014:CTK262068 DDG262014:DDG262068 DNC262014:DNC262068 DWY262014:DWY262068 EGU262014:EGU262068 EQQ262014:EQQ262068 FAM262014:FAM262068 FKI262014:FKI262068 FUE262014:FUE262068 GEA262014:GEA262068 GNW262014:GNW262068 GXS262014:GXS262068 HHO262014:HHO262068 HRK262014:HRK262068 IBG262014:IBG262068 ILC262014:ILC262068 IUY262014:IUY262068 JEU262014:JEU262068 JOQ262014:JOQ262068 JYM262014:JYM262068 KII262014:KII262068 KSE262014:KSE262068 LCA262014:LCA262068 LLW262014:LLW262068 LVS262014:LVS262068 MFO262014:MFO262068 MPK262014:MPK262068 MZG262014:MZG262068 NJC262014:NJC262068 NSY262014:NSY262068 OCU262014:OCU262068 OMQ262014:OMQ262068 OWM262014:OWM262068 PGI262014:PGI262068 PQE262014:PQE262068 QAA262014:QAA262068 QJW262014:QJW262068 QTS262014:QTS262068 RDO262014:RDO262068 RNK262014:RNK262068 RXG262014:RXG262068 SHC262014:SHC262068 SQY262014:SQY262068 TAU262014:TAU262068 TKQ262014:TKQ262068 TUM262014:TUM262068 UEI262014:UEI262068 UOE262014:UOE262068 UYA262014:UYA262068 VHW262014:VHW262068 VRS262014:VRS262068 WBO262014:WBO262068 WLK262014:WLK262068 WVG262014:WVG262068 K327550:K327604 IU327550:IU327604 SQ327550:SQ327604 ACM327550:ACM327604 AMI327550:AMI327604 AWE327550:AWE327604 BGA327550:BGA327604 BPW327550:BPW327604 BZS327550:BZS327604 CJO327550:CJO327604 CTK327550:CTK327604 DDG327550:DDG327604 DNC327550:DNC327604 DWY327550:DWY327604 EGU327550:EGU327604 EQQ327550:EQQ327604 FAM327550:FAM327604 FKI327550:FKI327604 FUE327550:FUE327604 GEA327550:GEA327604 GNW327550:GNW327604 GXS327550:GXS327604 HHO327550:HHO327604 HRK327550:HRK327604 IBG327550:IBG327604 ILC327550:ILC327604 IUY327550:IUY327604 JEU327550:JEU327604 JOQ327550:JOQ327604 JYM327550:JYM327604 KII327550:KII327604 KSE327550:KSE327604 LCA327550:LCA327604 LLW327550:LLW327604 LVS327550:LVS327604 MFO327550:MFO327604 MPK327550:MPK327604 MZG327550:MZG327604 NJC327550:NJC327604 NSY327550:NSY327604 OCU327550:OCU327604 OMQ327550:OMQ327604 OWM327550:OWM327604 PGI327550:PGI327604 PQE327550:PQE327604 QAA327550:QAA327604 QJW327550:QJW327604 QTS327550:QTS327604 RDO327550:RDO327604 RNK327550:RNK327604 RXG327550:RXG327604 SHC327550:SHC327604 SQY327550:SQY327604 TAU327550:TAU327604 TKQ327550:TKQ327604 TUM327550:TUM327604 UEI327550:UEI327604 UOE327550:UOE327604 UYA327550:UYA327604 VHW327550:VHW327604 VRS327550:VRS327604 WBO327550:WBO327604 WLK327550:WLK327604 WVG327550:WVG327604 K393086:K393140 IU393086:IU393140 SQ393086:SQ393140 ACM393086:ACM393140 AMI393086:AMI393140 AWE393086:AWE393140 BGA393086:BGA393140 BPW393086:BPW393140 BZS393086:BZS393140 CJO393086:CJO393140 CTK393086:CTK393140 DDG393086:DDG393140 DNC393086:DNC393140 DWY393086:DWY393140 EGU393086:EGU393140 EQQ393086:EQQ393140 FAM393086:FAM393140 FKI393086:FKI393140 FUE393086:FUE393140 GEA393086:GEA393140 GNW393086:GNW393140 GXS393086:GXS393140 HHO393086:HHO393140 HRK393086:HRK393140 IBG393086:IBG393140 ILC393086:ILC393140 IUY393086:IUY393140 JEU393086:JEU393140 JOQ393086:JOQ393140 JYM393086:JYM393140 KII393086:KII393140 KSE393086:KSE393140 LCA393086:LCA393140 LLW393086:LLW393140 LVS393086:LVS393140 MFO393086:MFO393140 MPK393086:MPK393140 MZG393086:MZG393140 NJC393086:NJC393140 NSY393086:NSY393140 OCU393086:OCU393140 OMQ393086:OMQ393140 OWM393086:OWM393140 PGI393086:PGI393140 PQE393086:PQE393140 QAA393086:QAA393140 QJW393086:QJW393140 QTS393086:QTS393140 RDO393086:RDO393140 RNK393086:RNK393140 RXG393086:RXG393140 SHC393086:SHC393140 SQY393086:SQY393140 TAU393086:TAU393140 TKQ393086:TKQ393140 TUM393086:TUM393140 UEI393086:UEI393140 UOE393086:UOE393140 UYA393086:UYA393140 VHW393086:VHW393140 VRS393086:VRS393140 WBO393086:WBO393140 WLK393086:WLK393140 WVG393086:WVG393140 K458622:K458676 IU458622:IU458676 SQ458622:SQ458676 ACM458622:ACM458676 AMI458622:AMI458676 AWE458622:AWE458676 BGA458622:BGA458676 BPW458622:BPW458676 BZS458622:BZS458676 CJO458622:CJO458676 CTK458622:CTK458676 DDG458622:DDG458676 DNC458622:DNC458676 DWY458622:DWY458676 EGU458622:EGU458676 EQQ458622:EQQ458676 FAM458622:FAM458676 FKI458622:FKI458676 FUE458622:FUE458676 GEA458622:GEA458676 GNW458622:GNW458676 GXS458622:GXS458676 HHO458622:HHO458676 HRK458622:HRK458676 IBG458622:IBG458676 ILC458622:ILC458676 IUY458622:IUY458676 JEU458622:JEU458676 JOQ458622:JOQ458676 JYM458622:JYM458676 KII458622:KII458676 KSE458622:KSE458676 LCA458622:LCA458676 LLW458622:LLW458676 LVS458622:LVS458676 MFO458622:MFO458676 MPK458622:MPK458676 MZG458622:MZG458676 NJC458622:NJC458676 NSY458622:NSY458676 OCU458622:OCU458676 OMQ458622:OMQ458676 OWM458622:OWM458676 PGI458622:PGI458676 PQE458622:PQE458676 QAA458622:QAA458676 QJW458622:QJW458676 QTS458622:QTS458676 RDO458622:RDO458676 RNK458622:RNK458676 RXG458622:RXG458676 SHC458622:SHC458676 SQY458622:SQY458676 TAU458622:TAU458676 TKQ458622:TKQ458676 TUM458622:TUM458676 UEI458622:UEI458676 UOE458622:UOE458676 UYA458622:UYA458676 VHW458622:VHW458676 VRS458622:VRS458676 WBO458622:WBO458676 WLK458622:WLK458676 WVG458622:WVG458676 K524158:K524212 IU524158:IU524212 SQ524158:SQ524212 ACM524158:ACM524212 AMI524158:AMI524212 AWE524158:AWE524212 BGA524158:BGA524212 BPW524158:BPW524212 BZS524158:BZS524212 CJO524158:CJO524212 CTK524158:CTK524212 DDG524158:DDG524212 DNC524158:DNC524212 DWY524158:DWY524212 EGU524158:EGU524212 EQQ524158:EQQ524212 FAM524158:FAM524212 FKI524158:FKI524212 FUE524158:FUE524212 GEA524158:GEA524212 GNW524158:GNW524212 GXS524158:GXS524212 HHO524158:HHO524212 HRK524158:HRK524212 IBG524158:IBG524212 ILC524158:ILC524212 IUY524158:IUY524212 JEU524158:JEU524212 JOQ524158:JOQ524212 JYM524158:JYM524212 KII524158:KII524212 KSE524158:KSE524212 LCA524158:LCA524212 LLW524158:LLW524212 LVS524158:LVS524212 MFO524158:MFO524212 MPK524158:MPK524212 MZG524158:MZG524212 NJC524158:NJC524212 NSY524158:NSY524212 OCU524158:OCU524212 OMQ524158:OMQ524212 OWM524158:OWM524212 PGI524158:PGI524212 PQE524158:PQE524212 QAA524158:QAA524212 QJW524158:QJW524212 QTS524158:QTS524212 RDO524158:RDO524212 RNK524158:RNK524212 RXG524158:RXG524212 SHC524158:SHC524212 SQY524158:SQY524212 TAU524158:TAU524212 TKQ524158:TKQ524212 TUM524158:TUM524212 UEI524158:UEI524212 UOE524158:UOE524212 UYA524158:UYA524212 VHW524158:VHW524212 VRS524158:VRS524212 WBO524158:WBO524212 WLK524158:WLK524212 WVG524158:WVG524212 K589694:K589748 IU589694:IU589748 SQ589694:SQ589748 ACM589694:ACM589748 AMI589694:AMI589748 AWE589694:AWE589748 BGA589694:BGA589748 BPW589694:BPW589748 BZS589694:BZS589748 CJO589694:CJO589748 CTK589694:CTK589748 DDG589694:DDG589748 DNC589694:DNC589748 DWY589694:DWY589748 EGU589694:EGU589748 EQQ589694:EQQ589748 FAM589694:FAM589748 FKI589694:FKI589748 FUE589694:FUE589748 GEA589694:GEA589748 GNW589694:GNW589748 GXS589694:GXS589748 HHO589694:HHO589748 HRK589694:HRK589748 IBG589694:IBG589748 ILC589694:ILC589748 IUY589694:IUY589748 JEU589694:JEU589748 JOQ589694:JOQ589748 JYM589694:JYM589748 KII589694:KII589748 KSE589694:KSE589748 LCA589694:LCA589748 LLW589694:LLW589748 LVS589694:LVS589748 MFO589694:MFO589748 MPK589694:MPK589748 MZG589694:MZG589748 NJC589694:NJC589748 NSY589694:NSY589748 OCU589694:OCU589748 OMQ589694:OMQ589748 OWM589694:OWM589748 PGI589694:PGI589748 PQE589694:PQE589748 QAA589694:QAA589748 QJW589694:QJW589748 QTS589694:QTS589748 RDO589694:RDO589748 RNK589694:RNK589748 RXG589694:RXG589748 SHC589694:SHC589748 SQY589694:SQY589748 TAU589694:TAU589748 TKQ589694:TKQ589748 TUM589694:TUM589748 UEI589694:UEI589748 UOE589694:UOE589748 UYA589694:UYA589748 VHW589694:VHW589748 VRS589694:VRS589748 WBO589694:WBO589748 WLK589694:WLK589748 WVG589694:WVG589748 K655230:K655284 IU655230:IU655284 SQ655230:SQ655284 ACM655230:ACM655284 AMI655230:AMI655284 AWE655230:AWE655284 BGA655230:BGA655284 BPW655230:BPW655284 BZS655230:BZS655284 CJO655230:CJO655284 CTK655230:CTK655284 DDG655230:DDG655284 DNC655230:DNC655284 DWY655230:DWY655284 EGU655230:EGU655284 EQQ655230:EQQ655284 FAM655230:FAM655284 FKI655230:FKI655284 FUE655230:FUE655284 GEA655230:GEA655284 GNW655230:GNW655284 GXS655230:GXS655284 HHO655230:HHO655284 HRK655230:HRK655284 IBG655230:IBG655284 ILC655230:ILC655284 IUY655230:IUY655284 JEU655230:JEU655284 JOQ655230:JOQ655284 JYM655230:JYM655284 KII655230:KII655284 KSE655230:KSE655284 LCA655230:LCA655284 LLW655230:LLW655284 LVS655230:LVS655284 MFO655230:MFO655284 MPK655230:MPK655284 MZG655230:MZG655284 NJC655230:NJC655284 NSY655230:NSY655284 OCU655230:OCU655284 OMQ655230:OMQ655284 OWM655230:OWM655284 PGI655230:PGI655284 PQE655230:PQE655284 QAA655230:QAA655284 QJW655230:QJW655284 QTS655230:QTS655284 RDO655230:RDO655284 RNK655230:RNK655284 RXG655230:RXG655284 SHC655230:SHC655284 SQY655230:SQY655284 TAU655230:TAU655284 TKQ655230:TKQ655284 TUM655230:TUM655284 UEI655230:UEI655284 UOE655230:UOE655284 UYA655230:UYA655284 VHW655230:VHW655284 VRS655230:VRS655284 WBO655230:WBO655284 WLK655230:WLK655284 WVG655230:WVG655284 K720766:K720820 IU720766:IU720820 SQ720766:SQ720820 ACM720766:ACM720820 AMI720766:AMI720820 AWE720766:AWE720820 BGA720766:BGA720820 BPW720766:BPW720820 BZS720766:BZS720820 CJO720766:CJO720820 CTK720766:CTK720820 DDG720766:DDG720820 DNC720766:DNC720820 DWY720766:DWY720820 EGU720766:EGU720820 EQQ720766:EQQ720820 FAM720766:FAM720820 FKI720766:FKI720820 FUE720766:FUE720820 GEA720766:GEA720820 GNW720766:GNW720820 GXS720766:GXS720820 HHO720766:HHO720820 HRK720766:HRK720820 IBG720766:IBG720820 ILC720766:ILC720820 IUY720766:IUY720820 JEU720766:JEU720820 JOQ720766:JOQ720820 JYM720766:JYM720820 KII720766:KII720820 KSE720766:KSE720820 LCA720766:LCA720820 LLW720766:LLW720820 LVS720766:LVS720820 MFO720766:MFO720820 MPK720766:MPK720820 MZG720766:MZG720820 NJC720766:NJC720820 NSY720766:NSY720820 OCU720766:OCU720820 OMQ720766:OMQ720820 OWM720766:OWM720820 PGI720766:PGI720820 PQE720766:PQE720820 QAA720766:QAA720820 QJW720766:QJW720820 QTS720766:QTS720820 RDO720766:RDO720820 RNK720766:RNK720820 RXG720766:RXG720820 SHC720766:SHC720820 SQY720766:SQY720820 TAU720766:TAU720820 TKQ720766:TKQ720820 TUM720766:TUM720820 UEI720766:UEI720820 UOE720766:UOE720820 UYA720766:UYA720820 VHW720766:VHW720820 VRS720766:VRS720820 WBO720766:WBO720820 WLK720766:WLK720820 WVG720766:WVG720820 K786302:K786356 IU786302:IU786356 SQ786302:SQ786356 ACM786302:ACM786356 AMI786302:AMI786356 AWE786302:AWE786356 BGA786302:BGA786356 BPW786302:BPW786356 BZS786302:BZS786356 CJO786302:CJO786356 CTK786302:CTK786356 DDG786302:DDG786356 DNC786302:DNC786356 DWY786302:DWY786356 EGU786302:EGU786356 EQQ786302:EQQ786356 FAM786302:FAM786356 FKI786302:FKI786356 FUE786302:FUE786356 GEA786302:GEA786356 GNW786302:GNW786356 GXS786302:GXS786356 HHO786302:HHO786356 HRK786302:HRK786356 IBG786302:IBG786356 ILC786302:ILC786356 IUY786302:IUY786356 JEU786302:JEU786356 JOQ786302:JOQ786356 JYM786302:JYM786356 KII786302:KII786356 KSE786302:KSE786356 LCA786302:LCA786356 LLW786302:LLW786356 LVS786302:LVS786356 MFO786302:MFO786356 MPK786302:MPK786356 MZG786302:MZG786356 NJC786302:NJC786356 NSY786302:NSY786356 OCU786302:OCU786356 OMQ786302:OMQ786356 OWM786302:OWM786356 PGI786302:PGI786356 PQE786302:PQE786356 QAA786302:QAA786356 QJW786302:QJW786356 QTS786302:QTS786356 RDO786302:RDO786356 RNK786302:RNK786356 RXG786302:RXG786356 SHC786302:SHC786356 SQY786302:SQY786356 TAU786302:TAU786356 TKQ786302:TKQ786356 TUM786302:TUM786356 UEI786302:UEI786356 UOE786302:UOE786356 UYA786302:UYA786356 VHW786302:VHW786356 VRS786302:VRS786356 WBO786302:WBO786356 WLK786302:WLK786356 WVG786302:WVG786356 K851838:K851892 IU851838:IU851892 SQ851838:SQ851892 ACM851838:ACM851892 AMI851838:AMI851892 AWE851838:AWE851892 BGA851838:BGA851892 BPW851838:BPW851892 BZS851838:BZS851892 CJO851838:CJO851892 CTK851838:CTK851892 DDG851838:DDG851892 DNC851838:DNC851892 DWY851838:DWY851892 EGU851838:EGU851892 EQQ851838:EQQ851892 FAM851838:FAM851892 FKI851838:FKI851892 FUE851838:FUE851892 GEA851838:GEA851892 GNW851838:GNW851892 GXS851838:GXS851892 HHO851838:HHO851892 HRK851838:HRK851892 IBG851838:IBG851892 ILC851838:ILC851892 IUY851838:IUY851892 JEU851838:JEU851892 JOQ851838:JOQ851892 JYM851838:JYM851892 KII851838:KII851892 KSE851838:KSE851892 LCA851838:LCA851892 LLW851838:LLW851892 LVS851838:LVS851892 MFO851838:MFO851892 MPK851838:MPK851892 MZG851838:MZG851892 NJC851838:NJC851892 NSY851838:NSY851892 OCU851838:OCU851892 OMQ851838:OMQ851892 OWM851838:OWM851892 PGI851838:PGI851892 PQE851838:PQE851892 QAA851838:QAA851892 QJW851838:QJW851892 QTS851838:QTS851892 RDO851838:RDO851892 RNK851838:RNK851892 RXG851838:RXG851892 SHC851838:SHC851892 SQY851838:SQY851892 TAU851838:TAU851892 TKQ851838:TKQ851892 TUM851838:TUM851892 UEI851838:UEI851892 UOE851838:UOE851892 UYA851838:UYA851892 VHW851838:VHW851892 VRS851838:VRS851892 WBO851838:WBO851892 WLK851838:WLK851892 WVG851838:WVG851892 K917374:K917428 IU917374:IU917428 SQ917374:SQ917428 ACM917374:ACM917428 AMI917374:AMI917428 AWE917374:AWE917428 BGA917374:BGA917428 BPW917374:BPW917428 BZS917374:BZS917428 CJO917374:CJO917428 CTK917374:CTK917428 DDG917374:DDG917428 DNC917374:DNC917428 DWY917374:DWY917428 EGU917374:EGU917428 EQQ917374:EQQ917428 FAM917374:FAM917428 FKI917374:FKI917428 FUE917374:FUE917428 GEA917374:GEA917428 GNW917374:GNW917428 GXS917374:GXS917428 HHO917374:HHO917428 HRK917374:HRK917428 IBG917374:IBG917428 ILC917374:ILC917428 IUY917374:IUY917428 JEU917374:JEU917428 JOQ917374:JOQ917428 JYM917374:JYM917428 KII917374:KII917428 KSE917374:KSE917428 LCA917374:LCA917428 LLW917374:LLW917428 LVS917374:LVS917428 MFO917374:MFO917428 MPK917374:MPK917428 MZG917374:MZG917428 NJC917374:NJC917428 NSY917374:NSY917428 OCU917374:OCU917428 OMQ917374:OMQ917428 OWM917374:OWM917428 PGI917374:PGI917428 PQE917374:PQE917428 QAA917374:QAA917428 QJW917374:QJW917428 QTS917374:QTS917428 RDO917374:RDO917428 RNK917374:RNK917428 RXG917374:RXG917428 SHC917374:SHC917428 SQY917374:SQY917428 TAU917374:TAU917428 TKQ917374:TKQ917428 TUM917374:TUM917428 UEI917374:UEI917428 UOE917374:UOE917428 UYA917374:UYA917428 VHW917374:VHW917428 VRS917374:VRS917428 WBO917374:WBO917428 WLK917374:WLK917428 WVG917374:WVG917428 K982910:K982964 IU982910:IU982964 SQ982910:SQ982964 ACM982910:ACM982964 AMI982910:AMI982964 AWE982910:AWE982964 BGA982910:BGA982964 BPW982910:BPW982964 BZS982910:BZS982964 CJO982910:CJO982964 CTK982910:CTK982964 DDG982910:DDG982964 DNC982910:DNC982964 DWY982910:DWY982964 EGU982910:EGU982964 EQQ982910:EQQ982964 FAM982910:FAM982964 FKI982910:FKI982964 FUE982910:FUE982964 GEA982910:GEA982964 GNW982910:GNW982964 GXS982910:GXS982964 HHO982910:HHO982964 HRK982910:HRK982964 IBG982910:IBG982964 ILC982910:ILC982964 IUY982910:IUY982964 JEU982910:JEU982964 JOQ982910:JOQ982964 JYM982910:JYM982964 KII982910:KII982964 KSE982910:KSE982964 LCA982910:LCA982964 LLW982910:LLW982964 LVS982910:LVS982964 MFO982910:MFO982964 MPK982910:MPK982964 MZG982910:MZG982964 NJC982910:NJC982964 NSY982910:NSY982964 OCU982910:OCU982964 OMQ982910:OMQ982964 OWM982910:OWM982964 PGI982910:PGI982964 PQE982910:PQE982964 QAA982910:QAA982964 QJW982910:QJW982964 QTS982910:QTS982964 RDO982910:RDO982964 RNK982910:RNK982964 RXG982910:RXG982964 SHC982910:SHC982964 SQY982910:SQY982964 TAU982910:TAU982964 TKQ982910:TKQ982964 TUM982910:TUM982964 UEI982910:UEI982964 UOE982910:UOE982964 UYA982910:UYA982964 VHW982910:VHW982964 VRS982910:VRS982964 WBO982910:WBO982964 WLK982910:WLK982964 IU26:IU35 SQ26:SQ35 ACM26:ACM35 AMI26:AMI35 AWE26:AWE35 BGA26:BGA35 BPW26:BPW35 BZS26:BZS35 CJO26:CJO35 CTK26:CTK35 DDG26:DDG35 DNC26:DNC35 DWY26:DWY35 EGU26:EGU35 EQQ26:EQQ35 FAM26:FAM35 FKI26:FKI35 FUE26:FUE35 GEA26:GEA35 GNW26:GNW35 GXS26:GXS35 HHO26:HHO35 HRK26:HRK35 IBG26:IBG35 ILC26:ILC35 IUY26:IUY35 JEU26:JEU35 JOQ26:JOQ35 JYM26:JYM35 KII26:KII35 KSE26:KSE35 LCA26:LCA35 LLW26:LLW35 LVS26:LVS35 MFO26:MFO35 MPK26:MPK35 MZG26:MZG35 NJC26:NJC35 NSY26:NSY35 OCU26:OCU35 OMQ26:OMQ35 OWM26:OWM35 PGI26:PGI35 PQE26:PQE35 QAA26:QAA35 QJW26:QJW35 QTS26:QTS35 RDO26:RDO35 RNK26:RNK35 RXG26:RXG35 SHC26:SHC35 SQY26:SQY35 TAU26:TAU35 TKQ26:TKQ35 TUM26:TUM35 UEI26:UEI35 UOE26:UOE35 UYA26:UYA35 VHW26:VHW35 VRS26:VRS35 WBO26:WBO35 WLK26:WLK35 WVG26:WVG35 K26:K35">
      <formula1>111111</formula1>
      <formula2>222222</formula2>
    </dataValidation>
  </dataValidations>
  <pageMargins left="0.31496062992125984" right="0.39370078740157483" top="0.31496062992125984" bottom="0.31496062992125984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E21" sqref="E21"/>
    </sheetView>
  </sheetViews>
  <sheetFormatPr defaultRowHeight="15.75" x14ac:dyDescent="0.25"/>
  <cols>
    <col min="1" max="1" width="4.875" style="60" customWidth="1"/>
    <col min="2" max="2" width="11.75" style="60" customWidth="1"/>
    <col min="3" max="3" width="18.875" style="57" customWidth="1"/>
    <col min="4" max="4" width="10.75" style="60" customWidth="1"/>
    <col min="5" max="5" width="18" style="57" customWidth="1"/>
    <col min="6" max="17" width="5.75" style="57" customWidth="1"/>
    <col min="18" max="18" width="8.125" style="57" customWidth="1"/>
    <col min="19" max="16384" width="9" style="57"/>
  </cols>
  <sheetData>
    <row r="1" spans="1:18" x14ac:dyDescent="0.25">
      <c r="A1" s="81" t="s">
        <v>4</v>
      </c>
      <c r="B1" s="81"/>
      <c r="C1" s="81"/>
      <c r="D1" s="65"/>
    </row>
    <row r="2" spans="1:18" x14ac:dyDescent="0.25">
      <c r="A2" s="82" t="s">
        <v>32</v>
      </c>
      <c r="B2" s="82"/>
      <c r="C2" s="82"/>
      <c r="D2" s="82"/>
    </row>
    <row r="4" spans="1:18" ht="20.25" x14ac:dyDescent="0.3">
      <c r="A4" s="83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20.25" x14ac:dyDescent="0.3">
      <c r="A5" s="74" t="s">
        <v>39</v>
      </c>
      <c r="B5" s="74"/>
      <c r="C5" s="74"/>
      <c r="D5" s="74"/>
      <c r="E5" s="73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2.5" customHeight="1" x14ac:dyDescent="0.25">
      <c r="A6" s="60" t="s">
        <v>28</v>
      </c>
      <c r="B6" s="86" t="s">
        <v>41</v>
      </c>
      <c r="C6" s="86"/>
      <c r="D6" s="86"/>
      <c r="E6" s="56" t="s">
        <v>38</v>
      </c>
      <c r="G6" s="56"/>
    </row>
    <row r="8" spans="1:18" ht="21" customHeight="1" x14ac:dyDescent="0.25">
      <c r="A8" s="90" t="s">
        <v>2</v>
      </c>
      <c r="B8" s="90" t="s">
        <v>31</v>
      </c>
      <c r="C8" s="90" t="s">
        <v>29</v>
      </c>
      <c r="D8" s="90" t="s">
        <v>1</v>
      </c>
      <c r="E8" s="90" t="s">
        <v>26</v>
      </c>
      <c r="F8" s="87" t="s">
        <v>30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R8" s="59" t="s">
        <v>0</v>
      </c>
    </row>
    <row r="9" spans="1:18" ht="24.75" customHeight="1" x14ac:dyDescent="0.25">
      <c r="A9" s="91"/>
      <c r="B9" s="91"/>
      <c r="C9" s="91"/>
      <c r="D9" s="91"/>
      <c r="E9" s="92"/>
      <c r="F9" s="58"/>
      <c r="G9" s="64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22.5" customHeight="1" x14ac:dyDescent="0.25">
      <c r="A10" s="71">
        <v>1</v>
      </c>
      <c r="B10" s="66">
        <v>18057681</v>
      </c>
      <c r="C10" s="67" t="s">
        <v>43</v>
      </c>
      <c r="D10" s="68" t="s">
        <v>53</v>
      </c>
      <c r="E10" s="67" t="s">
        <v>63</v>
      </c>
      <c r="F10" s="58"/>
      <c r="G10" s="64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2.5" customHeight="1" x14ac:dyDescent="0.25">
      <c r="A11" s="71">
        <v>2</v>
      </c>
      <c r="B11" s="66">
        <v>18057682</v>
      </c>
      <c r="C11" s="67" t="s">
        <v>44</v>
      </c>
      <c r="D11" s="68" t="s">
        <v>54</v>
      </c>
      <c r="E11" s="67" t="s">
        <v>63</v>
      </c>
      <c r="F11" s="58"/>
      <c r="G11" s="64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2.5" customHeight="1" x14ac:dyDescent="0.25">
      <c r="A12" s="71">
        <v>3</v>
      </c>
      <c r="B12" s="66">
        <v>18057683</v>
      </c>
      <c r="C12" s="67" t="s">
        <v>45</v>
      </c>
      <c r="D12" s="68" t="s">
        <v>55</v>
      </c>
      <c r="E12" s="67" t="s">
        <v>63</v>
      </c>
      <c r="F12" s="58"/>
      <c r="G12" s="64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2.5" customHeight="1" x14ac:dyDescent="0.25">
      <c r="A13" s="71">
        <v>4</v>
      </c>
      <c r="B13" s="66">
        <v>18057684</v>
      </c>
      <c r="C13" s="67" t="s">
        <v>46</v>
      </c>
      <c r="D13" s="68" t="s">
        <v>56</v>
      </c>
      <c r="E13" s="67" t="s">
        <v>63</v>
      </c>
      <c r="F13" s="58"/>
      <c r="G13" s="64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2.5" customHeight="1" x14ac:dyDescent="0.25">
      <c r="A14" s="71">
        <v>5</v>
      </c>
      <c r="B14" s="66">
        <v>18057685</v>
      </c>
      <c r="C14" s="67" t="s">
        <v>47</v>
      </c>
      <c r="D14" s="68" t="s">
        <v>57</v>
      </c>
      <c r="E14" s="67" t="s">
        <v>63</v>
      </c>
      <c r="F14" s="58"/>
      <c r="G14" s="64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2.5" customHeight="1" x14ac:dyDescent="0.25">
      <c r="A15" s="71">
        <v>6</v>
      </c>
      <c r="B15" s="66">
        <v>18057686</v>
      </c>
      <c r="C15" s="67" t="s">
        <v>48</v>
      </c>
      <c r="D15" s="68" t="s">
        <v>58</v>
      </c>
      <c r="E15" s="67" t="s">
        <v>63</v>
      </c>
      <c r="F15" s="58"/>
      <c r="G15" s="64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2.5" customHeight="1" x14ac:dyDescent="0.25">
      <c r="A16" s="71">
        <v>7</v>
      </c>
      <c r="B16" s="66">
        <v>18057687</v>
      </c>
      <c r="C16" s="67" t="s">
        <v>49</v>
      </c>
      <c r="D16" s="68" t="s">
        <v>59</v>
      </c>
      <c r="E16" s="67" t="s">
        <v>63</v>
      </c>
      <c r="F16" s="58"/>
      <c r="G16" s="64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2.5" customHeight="1" x14ac:dyDescent="0.25">
      <c r="A17" s="71">
        <v>8</v>
      </c>
      <c r="B17" s="66">
        <v>18057688</v>
      </c>
      <c r="C17" s="67" t="s">
        <v>50</v>
      </c>
      <c r="D17" s="68" t="s">
        <v>60</v>
      </c>
      <c r="E17" s="67" t="s">
        <v>63</v>
      </c>
      <c r="F17" s="58"/>
      <c r="G17" s="64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2.5" customHeight="1" x14ac:dyDescent="0.25">
      <c r="A18" s="71">
        <v>9</v>
      </c>
      <c r="B18" s="66">
        <v>18057689</v>
      </c>
      <c r="C18" s="67" t="s">
        <v>51</v>
      </c>
      <c r="D18" s="68" t="s">
        <v>61</v>
      </c>
      <c r="E18" s="67" t="s">
        <v>63</v>
      </c>
      <c r="F18" s="58"/>
      <c r="G18" s="64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2.5" customHeight="1" x14ac:dyDescent="0.25">
      <c r="A19" s="71">
        <v>10</v>
      </c>
      <c r="B19" s="66">
        <v>18057690</v>
      </c>
      <c r="C19" s="67" t="s">
        <v>52</v>
      </c>
      <c r="D19" s="68" t="s">
        <v>62</v>
      </c>
      <c r="E19" s="67" t="s">
        <v>63</v>
      </c>
      <c r="F19" s="58"/>
      <c r="G19" s="64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35.25" customHeight="1" x14ac:dyDescent="0.25">
      <c r="L20" s="84" t="s">
        <v>25</v>
      </c>
      <c r="M20" s="84"/>
      <c r="N20" s="84"/>
      <c r="O20" s="84"/>
      <c r="P20" s="84"/>
      <c r="Q20" s="84"/>
    </row>
    <row r="21" spans="1:18" x14ac:dyDescent="0.25">
      <c r="L21" s="85" t="s">
        <v>6</v>
      </c>
      <c r="M21" s="85"/>
      <c r="N21" s="85"/>
      <c r="O21" s="85"/>
      <c r="P21" s="85"/>
      <c r="Q21" s="85"/>
    </row>
    <row r="22" spans="1:18" x14ac:dyDescent="0.25">
      <c r="K22" s="84" t="s">
        <v>5</v>
      </c>
      <c r="L22" s="84"/>
      <c r="M22" s="84"/>
      <c r="N22" s="84"/>
      <c r="O22" s="84"/>
      <c r="P22" s="84"/>
      <c r="Q22" s="84"/>
      <c r="R22" s="84"/>
    </row>
  </sheetData>
  <autoFilter ref="F9:Q9"/>
  <mergeCells count="13">
    <mergeCell ref="K22:R22"/>
    <mergeCell ref="F8:Q8"/>
    <mergeCell ref="A8:A9"/>
    <mergeCell ref="B8:B9"/>
    <mergeCell ref="C8:C9"/>
    <mergeCell ref="D8:D9"/>
    <mergeCell ref="E8:E9"/>
    <mergeCell ref="A1:C1"/>
    <mergeCell ref="A2:D2"/>
    <mergeCell ref="A4:R4"/>
    <mergeCell ref="L20:Q20"/>
    <mergeCell ref="L21:Q21"/>
    <mergeCell ref="B6:D6"/>
  </mergeCells>
  <pageMargins left="0.35433070866141736" right="0.27559055118110237" top="0.31496062992125984" bottom="0.3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FDE6015</vt:lpstr>
      <vt:lpstr>điểm danh</vt:lpstr>
      <vt:lpstr>'FDE6015'!Print_Titles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2018-11-07T02:09:18Z</cp:lastPrinted>
  <dcterms:created xsi:type="dcterms:W3CDTF">2017-11-27T03:54:06Z</dcterms:created>
  <dcterms:modified xsi:type="dcterms:W3CDTF">2018-12-26T08:06:49Z</dcterms:modified>
</cp:coreProperties>
</file>